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erver-b01\総務部\総務課\職員係\S) 採用関係\R9採用関係\募集\HP掲載用\"/>
    </mc:Choice>
  </mc:AlternateContent>
  <xr:revisionPtr revIDLastSave="0" documentId="13_ncr:1_{B7F812EF-52E3-433D-8912-C5E909272F61}" xr6:coauthVersionLast="47" xr6:coauthVersionMax="47" xr10:uidLastSave="{00000000-0000-0000-0000-000000000000}"/>
  <bookViews>
    <workbookView xWindow="28680" yWindow="-120" windowWidth="29040" windowHeight="15720" tabRatio="483" firstSheet="2" activeTab="2" xr2:uid="{00000000-000D-0000-FFFF-FFFF00000000}"/>
  </bookViews>
  <sheets>
    <sheet name="訂正" sheetId="9" state="hidden" r:id="rId1"/>
    <sheet name="募集要項データー" sheetId="1" state="hidden" r:id="rId2"/>
    <sheet name="採用試験申込書" sheetId="13" r:id="rId3"/>
    <sheet name="記入例" sheetId="14" r:id="rId4"/>
    <sheet name="自己紹介シート" sheetId="4" state="hidden" r:id="rId5"/>
    <sheet name="受験票（はがき・共済会館）" sheetId="5" state="hidden" r:id="rId6"/>
    <sheet name="受験票（はがき・本庁）" sheetId="11" state="hidden" r:id="rId7"/>
    <sheet name="採用実績" sheetId="10" state="hidden" r:id="rId8"/>
  </sheets>
  <definedNames>
    <definedName name="_xlnm.Print_Area" localSheetId="3">記入例!$A$1:$J$126</definedName>
    <definedName name="_xlnm.Print_Area" localSheetId="2">採用試験申込書!$A$1:$J$127</definedName>
    <definedName name="_xlnm.Print_Area" localSheetId="4">自己紹介シート!$A$1:$K$33</definedName>
    <definedName name="_xlnm.Print_Area" localSheetId="5">'受験票（はがき・共済会館）'!$A$1:$E$39</definedName>
    <definedName name="_xlnm.Print_Area" localSheetId="6">'受験票（はがき・本庁）'!$A$1:$E$39</definedName>
    <definedName name="_xlnm.Print_Titles" localSheetId="3">記入例!$1:$1</definedName>
    <definedName name="_xlnm.Print_Titles" localSheetId="2">採用試験申込書!$1:$1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3" l="1"/>
  <c r="C7" i="14"/>
  <c r="J125" i="14" l="1"/>
  <c r="K125" i="14" s="1"/>
  <c r="J123" i="14"/>
  <c r="K123" i="14" s="1"/>
  <c r="J121" i="14"/>
  <c r="K121" i="14" s="1"/>
  <c r="J119" i="14"/>
  <c r="K119" i="14" s="1"/>
  <c r="J117" i="14"/>
  <c r="K117" i="14" s="1"/>
  <c r="J115" i="14"/>
  <c r="K115" i="14" s="1"/>
  <c r="J113" i="14"/>
  <c r="K113" i="14" s="1"/>
  <c r="J111" i="14"/>
  <c r="K111" i="14" s="1"/>
  <c r="J109" i="14"/>
  <c r="K109" i="14" s="1"/>
  <c r="J107" i="14"/>
  <c r="K107" i="14" s="1"/>
  <c r="J105" i="14"/>
  <c r="K105" i="14" s="1"/>
  <c r="J103" i="14"/>
  <c r="K103" i="14" s="1"/>
  <c r="J101" i="14"/>
  <c r="K101" i="14" s="1"/>
  <c r="J99" i="14"/>
  <c r="K99" i="14" s="1"/>
  <c r="J97" i="14"/>
  <c r="K97" i="14" s="1"/>
  <c r="J95" i="14"/>
  <c r="K95" i="14" s="1"/>
  <c r="J93" i="14"/>
  <c r="K93" i="14" s="1"/>
  <c r="K76" i="14"/>
  <c r="K72" i="14"/>
  <c r="K70" i="14"/>
  <c r="K66" i="14"/>
  <c r="K64" i="14"/>
  <c r="K59" i="14"/>
  <c r="K54" i="14"/>
  <c r="K49" i="14"/>
  <c r="J125" i="13"/>
  <c r="K125" i="13" s="1"/>
  <c r="J123" i="13"/>
  <c r="K123" i="13" s="1"/>
  <c r="J121" i="13"/>
  <c r="K121" i="13" s="1"/>
  <c r="J119" i="13"/>
  <c r="K119" i="13" s="1"/>
  <c r="K117" i="13"/>
  <c r="J117" i="13"/>
  <c r="J115" i="13"/>
  <c r="K115" i="13" s="1"/>
  <c r="J113" i="13"/>
  <c r="K113" i="13" s="1"/>
  <c r="J111" i="13"/>
  <c r="K111" i="13" s="1"/>
  <c r="J109" i="13"/>
  <c r="K109" i="13" s="1"/>
  <c r="J107" i="13"/>
  <c r="K107" i="13" s="1"/>
  <c r="J105" i="13"/>
  <c r="K105" i="13" s="1"/>
  <c r="J103" i="13"/>
  <c r="K103" i="13" s="1"/>
  <c r="J101" i="13"/>
  <c r="K101" i="13" s="1"/>
  <c r="J99" i="13"/>
  <c r="K99" i="13" s="1"/>
  <c r="J97" i="13"/>
  <c r="K97" i="13" s="1"/>
  <c r="J95" i="13"/>
  <c r="K95" i="13" s="1"/>
  <c r="J93" i="13"/>
  <c r="K93" i="13" s="1"/>
  <c r="K76" i="13"/>
  <c r="K72" i="13"/>
  <c r="K70" i="13"/>
  <c r="K66" i="13"/>
  <c r="K64" i="13"/>
  <c r="K59" i="13"/>
  <c r="K54" i="13"/>
  <c r="K49" i="13"/>
  <c r="I90" i="14" l="1"/>
  <c r="I90" i="13"/>
</calcChain>
</file>

<file path=xl/sharedStrings.xml><?xml version="1.0" encoding="utf-8"?>
<sst xmlns="http://schemas.openxmlformats.org/spreadsheetml/2006/main" count="496" uniqueCount="292">
  <si>
    <t>技術</t>
    <rPh sb="0" eb="2">
      <t>ギジュツ</t>
    </rPh>
    <phoneticPr fontId="1"/>
  </si>
  <si>
    <t>土木</t>
    <rPh sb="0" eb="2">
      <t>ドボク</t>
    </rPh>
    <phoneticPr fontId="1"/>
  </si>
  <si>
    <t>電気</t>
    <rPh sb="0" eb="2">
      <t>デンキ</t>
    </rPh>
    <phoneticPr fontId="1"/>
  </si>
  <si>
    <t>職種</t>
    <rPh sb="0" eb="2">
      <t>ショクシュ</t>
    </rPh>
    <phoneticPr fontId="1"/>
  </si>
  <si>
    <t>区分</t>
    <rPh sb="0" eb="2">
      <t>クブン</t>
    </rPh>
    <phoneticPr fontId="1"/>
  </si>
  <si>
    <t>若干名</t>
    <rPh sb="0" eb="3">
      <t>ジャッカンメイ</t>
    </rPh>
    <phoneticPr fontId="1"/>
  </si>
  <si>
    <t>職務内容</t>
    <rPh sb="0" eb="2">
      <t>ショクム</t>
    </rPh>
    <rPh sb="2" eb="4">
      <t>ナイヨウ</t>
    </rPh>
    <phoneticPr fontId="1"/>
  </si>
  <si>
    <t>日時</t>
    <rPh sb="0" eb="2">
      <t>ニチジ</t>
    </rPh>
    <phoneticPr fontId="1"/>
  </si>
  <si>
    <t>【出題分野】
一般知能…文章理解、判断推理、数的推理、資料解釈
一般知識…社会科学・人文科学・自然科学</t>
    <rPh sb="1" eb="3">
      <t>シュツダイ</t>
    </rPh>
    <rPh sb="3" eb="5">
      <t>ブンヤ</t>
    </rPh>
    <rPh sb="7" eb="9">
      <t>イッパン</t>
    </rPh>
    <rPh sb="9" eb="11">
      <t>チノウ</t>
    </rPh>
    <rPh sb="12" eb="14">
      <t>ブンショウ</t>
    </rPh>
    <rPh sb="14" eb="16">
      <t>リカイ</t>
    </rPh>
    <rPh sb="17" eb="19">
      <t>ハンダン</t>
    </rPh>
    <rPh sb="19" eb="21">
      <t>スイリ</t>
    </rPh>
    <rPh sb="22" eb="24">
      <t>スウテキ</t>
    </rPh>
    <rPh sb="24" eb="26">
      <t>スイリ</t>
    </rPh>
    <rPh sb="27" eb="29">
      <t>シリョウ</t>
    </rPh>
    <rPh sb="29" eb="31">
      <t>カイシャク</t>
    </rPh>
    <rPh sb="32" eb="34">
      <t>イッパン</t>
    </rPh>
    <rPh sb="34" eb="36">
      <t>チシキ</t>
    </rPh>
    <rPh sb="37" eb="39">
      <t>シャカイ</t>
    </rPh>
    <rPh sb="39" eb="41">
      <t>カガク</t>
    </rPh>
    <rPh sb="42" eb="44">
      <t>ジンブン</t>
    </rPh>
    <rPh sb="44" eb="46">
      <t>カガク</t>
    </rPh>
    <rPh sb="47" eb="49">
      <t>シゼン</t>
    </rPh>
    <rPh sb="49" eb="51">
      <t>カガク</t>
    </rPh>
    <phoneticPr fontId="1"/>
  </si>
  <si>
    <t>教養
（１００点）
【全区分共通】</t>
    <rPh sb="0" eb="2">
      <t>キョウヨウ</t>
    </rPh>
    <rPh sb="7" eb="8">
      <t>テン</t>
    </rPh>
    <rPh sb="11" eb="12">
      <t>ゼン</t>
    </rPh>
    <rPh sb="12" eb="14">
      <t>クブン</t>
    </rPh>
    <rPh sb="14" eb="16">
      <t>キョウツウ</t>
    </rPh>
    <phoneticPr fontId="1"/>
  </si>
  <si>
    <t>化学</t>
    <rPh sb="0" eb="2">
      <t>カガク</t>
    </rPh>
    <phoneticPr fontId="1"/>
  </si>
  <si>
    <t>【出題分野】</t>
    <phoneticPr fontId="1"/>
  </si>
  <si>
    <t>受験番号</t>
    <rPh sb="0" eb="2">
      <t>ジュケン</t>
    </rPh>
    <rPh sb="2" eb="4">
      <t>バンゴウ</t>
    </rPh>
    <phoneticPr fontId="1"/>
  </si>
  <si>
    <t>一般教養について、択一形式（４０問必須解答）により行います。</t>
    <rPh sb="0" eb="2">
      <t>イッパン</t>
    </rPh>
    <rPh sb="2" eb="4">
      <t>キョウヨウ</t>
    </rPh>
    <rPh sb="9" eb="11">
      <t>タクイツ</t>
    </rPh>
    <rPh sb="11" eb="13">
      <t>ケイシキ</t>
    </rPh>
    <rPh sb="17" eb="19">
      <t>ヒッス</t>
    </rPh>
    <rPh sb="19" eb="21">
      <t>カイトウ</t>
    </rPh>
    <rPh sb="25" eb="26">
      <t>オコナ</t>
    </rPh>
    <phoneticPr fontId="1"/>
  </si>
  <si>
    <t>土木…数学・物理、応用力学、水理学、土質工学、測量、
         土木計画（都市計画を含む）、土木施工</t>
    <rPh sb="0" eb="2">
      <t>ドボク</t>
    </rPh>
    <rPh sb="3" eb="5">
      <t>スウガク</t>
    </rPh>
    <rPh sb="6" eb="8">
      <t>ブツリ</t>
    </rPh>
    <rPh sb="9" eb="11">
      <t>オウヨウ</t>
    </rPh>
    <rPh sb="11" eb="13">
      <t>リキガク</t>
    </rPh>
    <rPh sb="14" eb="17">
      <t>スイリガク</t>
    </rPh>
    <rPh sb="18" eb="20">
      <t>ドシツ</t>
    </rPh>
    <rPh sb="20" eb="22">
      <t>コウガク</t>
    </rPh>
    <rPh sb="23" eb="25">
      <t>ソクリョウ</t>
    </rPh>
    <phoneticPr fontId="1"/>
  </si>
  <si>
    <t>電気…数学・物理、電磁気学・電気回路、電気計測・制御、
　　　　 電気機器・電力工学、電子工学及び情報・通信工学</t>
    <rPh sb="0" eb="2">
      <t>デンキ</t>
    </rPh>
    <phoneticPr fontId="1"/>
  </si>
  <si>
    <t>化学…数学・物理、物理化学、分析化学、無機化学・無機工業化学、
         有機化学・有機工業化学、化学工学</t>
    <rPh sb="0" eb="2">
      <t>カガク</t>
    </rPh>
    <phoneticPr fontId="1"/>
  </si>
  <si>
    <t>試験区分に対応する専門的知識について、択一式（３０題必須解答）
により行います。</t>
    <rPh sb="0" eb="2">
      <t>シケン</t>
    </rPh>
    <rPh sb="2" eb="4">
      <t>クブン</t>
    </rPh>
    <rPh sb="5" eb="7">
      <t>タイオウ</t>
    </rPh>
    <rPh sb="9" eb="12">
      <t>センモンテキ</t>
    </rPh>
    <rPh sb="12" eb="14">
      <t>チシキ</t>
    </rPh>
    <rPh sb="19" eb="21">
      <t>タクイツ</t>
    </rPh>
    <rPh sb="21" eb="22">
      <t>シキ</t>
    </rPh>
    <rPh sb="25" eb="26">
      <t>ダイ</t>
    </rPh>
    <rPh sb="26" eb="28">
      <t>ヒッス</t>
    </rPh>
    <rPh sb="28" eb="30">
      <t>カイトウ</t>
    </rPh>
    <rPh sb="35" eb="36">
      <t>オコナ</t>
    </rPh>
    <phoneticPr fontId="1"/>
  </si>
  <si>
    <t>試験
時間</t>
    <rPh sb="0" eb="2">
      <t>シケン</t>
    </rPh>
    <rPh sb="3" eb="5">
      <t>ジカン</t>
    </rPh>
    <phoneticPr fontId="1"/>
  </si>
  <si>
    <t>試験科目
（配点）</t>
    <rPh sb="0" eb="2">
      <t>シケン</t>
    </rPh>
    <rPh sb="2" eb="4">
      <t>カモク</t>
    </rPh>
    <rPh sb="6" eb="8">
      <t>ハイテン</t>
    </rPh>
    <phoneticPr fontId="1"/>
  </si>
  <si>
    <t>２時間</t>
    <rPh sb="1" eb="3">
      <t>ジカン</t>
    </rPh>
    <phoneticPr fontId="1"/>
  </si>
  <si>
    <t>専門
（１００点）
【区分別】</t>
    <rPh sb="0" eb="2">
      <t>センモン</t>
    </rPh>
    <rPh sb="7" eb="8">
      <t>テン</t>
    </rPh>
    <rPh sb="11" eb="13">
      <t>クブン</t>
    </rPh>
    <rPh sb="13" eb="14">
      <t>ベツ</t>
    </rPh>
    <phoneticPr fontId="1"/>
  </si>
  <si>
    <t>内容（出題分野）</t>
    <rPh sb="0" eb="2">
      <t>ナイヨウ</t>
    </rPh>
    <rPh sb="3" eb="5">
      <t>シュツダイ</t>
    </rPh>
    <rPh sb="5" eb="7">
      <t>ブンヤ</t>
    </rPh>
    <phoneticPr fontId="1"/>
  </si>
  <si>
    <t xml:space="preserve">集団討論
（５０点）
</t>
    <rPh sb="0" eb="2">
      <t>シュウダン</t>
    </rPh>
    <rPh sb="2" eb="4">
      <t>トウロン</t>
    </rPh>
    <rPh sb="8" eb="9">
      <t>テン</t>
    </rPh>
    <phoneticPr fontId="1"/>
  </si>
  <si>
    <t xml:space="preserve">面接
（１００点）
</t>
    <rPh sb="0" eb="2">
      <t>メンセツ</t>
    </rPh>
    <rPh sb="7" eb="8">
      <t>テン</t>
    </rPh>
    <phoneticPr fontId="1"/>
  </si>
  <si>
    <t>個別面接により、行います。</t>
    <rPh sb="0" eb="2">
      <t>コベツ</t>
    </rPh>
    <rPh sb="2" eb="4">
      <t>メンセツ</t>
    </rPh>
    <rPh sb="8" eb="9">
      <t>オコナ</t>
    </rPh>
    <phoneticPr fontId="1"/>
  </si>
  <si>
    <t>グループで与えられたテーマについて討論し、グループとしての意見をまとめます。
討論後、質疑応答を行います。討論のテーマについては、当日指示します。</t>
    <rPh sb="5" eb="6">
      <t>アタ</t>
    </rPh>
    <rPh sb="17" eb="19">
      <t>トウロン</t>
    </rPh>
    <rPh sb="29" eb="31">
      <t>イケン</t>
    </rPh>
    <rPh sb="39" eb="41">
      <t>トウロン</t>
    </rPh>
    <rPh sb="41" eb="42">
      <t>ゴ</t>
    </rPh>
    <rPh sb="43" eb="45">
      <t>シツギ</t>
    </rPh>
    <rPh sb="45" eb="47">
      <t>オウトウ</t>
    </rPh>
    <rPh sb="48" eb="49">
      <t>オコナ</t>
    </rPh>
    <rPh sb="53" eb="55">
      <t>トウロン</t>
    </rPh>
    <rPh sb="65" eb="67">
      <t>トウジツ</t>
    </rPh>
    <rPh sb="67" eb="69">
      <t>シジ</t>
    </rPh>
    <phoneticPr fontId="1"/>
  </si>
  <si>
    <t xml:space="preserve">面接
（２００点）
</t>
    <rPh sb="0" eb="2">
      <t>メンセツ</t>
    </rPh>
    <rPh sb="7" eb="8">
      <t>テン</t>
    </rPh>
    <phoneticPr fontId="1"/>
  </si>
  <si>
    <t xml:space="preserve">論文
（10０点）
</t>
    <rPh sb="0" eb="2">
      <t>ロンブン</t>
    </rPh>
    <rPh sb="7" eb="8">
      <t>テン</t>
    </rPh>
    <phoneticPr fontId="1"/>
  </si>
  <si>
    <t>論文の題目については、試験当日に指示します。</t>
    <rPh sb="0" eb="2">
      <t>ロンブン</t>
    </rPh>
    <rPh sb="3" eb="5">
      <t>ダイモク</t>
    </rPh>
    <rPh sb="11" eb="13">
      <t>シケン</t>
    </rPh>
    <rPh sb="13" eb="15">
      <t>トウジツ</t>
    </rPh>
    <rPh sb="16" eb="18">
      <t>シジ</t>
    </rPh>
    <phoneticPr fontId="1"/>
  </si>
  <si>
    <t>受験資格</t>
    <rPh sb="0" eb="2">
      <t>ジュケン</t>
    </rPh>
    <rPh sb="2" eb="4">
      <t>シカク</t>
    </rPh>
    <phoneticPr fontId="1"/>
  </si>
  <si>
    <t>年齢</t>
    <rPh sb="0" eb="2">
      <t>ネンレイ</t>
    </rPh>
    <phoneticPr fontId="1"/>
  </si>
  <si>
    <t>学歴等</t>
    <rPh sb="0" eb="2">
      <t>ガクレキ</t>
    </rPh>
    <rPh sb="2" eb="3">
      <t>トウ</t>
    </rPh>
    <phoneticPr fontId="1"/>
  </si>
  <si>
    <t>採用予定
人員</t>
    <rPh sb="0" eb="2">
      <t>サイヨウ</t>
    </rPh>
    <rPh sb="2" eb="4">
      <t>ヨテイ</t>
    </rPh>
    <rPh sb="5" eb="7">
      <t>ジンイン</t>
    </rPh>
    <phoneticPr fontId="1"/>
  </si>
  <si>
    <t>昭和５４年４月２日
以降に生まれた人</t>
    <rPh sb="0" eb="2">
      <t>ショウワ</t>
    </rPh>
    <rPh sb="4" eb="5">
      <t>ネン</t>
    </rPh>
    <rPh sb="6" eb="7">
      <t>ガツ</t>
    </rPh>
    <rPh sb="8" eb="9">
      <t>ニチ</t>
    </rPh>
    <rPh sb="10" eb="12">
      <t>イコウ</t>
    </rPh>
    <rPh sb="13" eb="14">
      <t>ウ</t>
    </rPh>
    <rPh sb="17" eb="18">
      <t>ヒト</t>
    </rPh>
    <phoneticPr fontId="1"/>
  </si>
  <si>
    <t>浄水・配水施設等の設計、
施工及び維持管理又は水質
試験等の業務に従事します。
なお、交替制勤務を要する
職場に配属される場合があります。</t>
    <phoneticPr fontId="1"/>
  </si>
  <si>
    <t>区分</t>
    <rPh sb="0" eb="2">
      <t>クブン</t>
    </rPh>
    <phoneticPr fontId="1"/>
  </si>
  <si>
    <t>第一次試験</t>
    <rPh sb="0" eb="1">
      <t>ダイ</t>
    </rPh>
    <rPh sb="1" eb="3">
      <t>イチジ</t>
    </rPh>
    <rPh sb="3" eb="5">
      <t>シケン</t>
    </rPh>
    <phoneticPr fontId="1"/>
  </si>
  <si>
    <t>第二次試験</t>
    <rPh sb="0" eb="1">
      <t>ダイ</t>
    </rPh>
    <rPh sb="1" eb="3">
      <t>ニジ</t>
    </rPh>
    <rPh sb="3" eb="5">
      <t>シケン</t>
    </rPh>
    <phoneticPr fontId="1"/>
  </si>
  <si>
    <t>第三次試験</t>
    <rPh sb="0" eb="1">
      <t>ダイ</t>
    </rPh>
    <rPh sb="1" eb="3">
      <t>サンジ</t>
    </rPh>
    <rPh sb="3" eb="5">
      <t>シケン</t>
    </rPh>
    <phoneticPr fontId="1"/>
  </si>
  <si>
    <t>発表日（予定）</t>
    <rPh sb="0" eb="2">
      <t>ハッピョウ</t>
    </rPh>
    <rPh sb="2" eb="3">
      <t>ビ</t>
    </rPh>
    <rPh sb="4" eb="6">
      <t>ヨテイ</t>
    </rPh>
    <phoneticPr fontId="1"/>
  </si>
  <si>
    <t>【本人通知】
合格者にのみ郵送で通知します。
【インターネット】
阪神水道企業団ホームページに合格者の受験番号を掲載します。
（サイトアドレス：http://www.hansui.or.jp/）</t>
    <rPh sb="1" eb="3">
      <t>ホンニン</t>
    </rPh>
    <rPh sb="3" eb="5">
      <t>ツウチ</t>
    </rPh>
    <rPh sb="7" eb="10">
      <t>ゴウカクシャ</t>
    </rPh>
    <rPh sb="13" eb="15">
      <t>ユウソウ</t>
    </rPh>
    <rPh sb="16" eb="18">
      <t>ツウチ</t>
    </rPh>
    <rPh sb="34" eb="36">
      <t>ハンシン</t>
    </rPh>
    <rPh sb="36" eb="38">
      <t>スイドウ</t>
    </rPh>
    <rPh sb="38" eb="40">
      <t>キギョウ</t>
    </rPh>
    <rPh sb="40" eb="41">
      <t>ダン</t>
    </rPh>
    <rPh sb="48" eb="51">
      <t>ゴウカクシャ</t>
    </rPh>
    <rPh sb="52" eb="54">
      <t>ジュケン</t>
    </rPh>
    <rPh sb="54" eb="56">
      <t>バンゴウ</t>
    </rPh>
    <rPh sb="57" eb="59">
      <t>ケイサイ</t>
    </rPh>
    <phoneticPr fontId="1"/>
  </si>
  <si>
    <t xml:space="preserve">【本人通知】
合否に関わらず、全員に文書で通知します。
【インターネット】
阪神水道企業団ホームページに合格者の受験番号を掲載します。
（サイトアドレス：http://www.hansui.or.jp/）
</t>
    <rPh sb="7" eb="9">
      <t>ゴウヒ</t>
    </rPh>
    <rPh sb="10" eb="11">
      <t>カカ</t>
    </rPh>
    <rPh sb="15" eb="17">
      <t>ゼンイン</t>
    </rPh>
    <rPh sb="18" eb="20">
      <t>ブンショ</t>
    </rPh>
    <rPh sb="21" eb="23">
      <t>ツウチ</t>
    </rPh>
    <phoneticPr fontId="1"/>
  </si>
  <si>
    <t>試験</t>
    <rPh sb="0" eb="2">
      <t>シケン</t>
    </rPh>
    <phoneticPr fontId="1"/>
  </si>
  <si>
    <t>開示対象者</t>
    <rPh sb="0" eb="2">
      <t>カイジ</t>
    </rPh>
    <rPh sb="2" eb="4">
      <t>タイショウ</t>
    </rPh>
    <rPh sb="4" eb="5">
      <t>シャ</t>
    </rPh>
    <phoneticPr fontId="1"/>
  </si>
  <si>
    <t>開示内容</t>
    <rPh sb="0" eb="2">
      <t>カイジ</t>
    </rPh>
    <rPh sb="2" eb="4">
      <t>ナイヨウ</t>
    </rPh>
    <phoneticPr fontId="1"/>
  </si>
  <si>
    <t>第一次試験
の不合格者</t>
    <rPh sb="0" eb="1">
      <t>ダイ</t>
    </rPh>
    <rPh sb="1" eb="3">
      <t>イチジ</t>
    </rPh>
    <rPh sb="3" eb="5">
      <t>シケン</t>
    </rPh>
    <rPh sb="7" eb="10">
      <t>フゴウカク</t>
    </rPh>
    <rPh sb="10" eb="11">
      <t>シャ</t>
    </rPh>
    <phoneticPr fontId="1"/>
  </si>
  <si>
    <t>第二次試験
の不合格者</t>
    <rPh sb="0" eb="1">
      <t>ダイ</t>
    </rPh>
    <rPh sb="1" eb="3">
      <t>ニジ</t>
    </rPh>
    <rPh sb="3" eb="5">
      <t>シケン</t>
    </rPh>
    <rPh sb="7" eb="10">
      <t>フゴウカク</t>
    </rPh>
    <rPh sb="10" eb="11">
      <t>シャ</t>
    </rPh>
    <phoneticPr fontId="1"/>
  </si>
  <si>
    <t>第三次試験
の不合格者</t>
    <rPh sb="0" eb="1">
      <t>ダイ</t>
    </rPh>
    <rPh sb="1" eb="2">
      <t>サン</t>
    </rPh>
    <rPh sb="2" eb="3">
      <t>ジ</t>
    </rPh>
    <rPh sb="3" eb="5">
      <t>シケン</t>
    </rPh>
    <rPh sb="7" eb="10">
      <t>フゴウカク</t>
    </rPh>
    <rPh sb="10" eb="11">
      <t>シャ</t>
    </rPh>
    <phoneticPr fontId="1"/>
  </si>
  <si>
    <t>開示期間</t>
    <rPh sb="0" eb="2">
      <t>カイジ</t>
    </rPh>
    <rPh sb="2" eb="4">
      <t>キカン</t>
    </rPh>
    <phoneticPr fontId="1"/>
  </si>
  <si>
    <t xml:space="preserve">合格発表時
から一か月間
（必着）
</t>
    <rPh sb="0" eb="2">
      <t>ゴウカク</t>
    </rPh>
    <rPh sb="2" eb="4">
      <t>ハッピョウ</t>
    </rPh>
    <rPh sb="4" eb="5">
      <t>ジ</t>
    </rPh>
    <rPh sb="8" eb="9">
      <t>イッ</t>
    </rPh>
    <rPh sb="10" eb="12">
      <t>ゲツカン</t>
    </rPh>
    <rPh sb="14" eb="16">
      <t>ヒッチャク</t>
    </rPh>
    <phoneticPr fontId="1"/>
  </si>
  <si>
    <t>大学院修了</t>
    <rPh sb="0" eb="3">
      <t>ダイガクイン</t>
    </rPh>
    <rPh sb="3" eb="5">
      <t>シュウリョウ</t>
    </rPh>
    <phoneticPr fontId="1"/>
  </si>
  <si>
    <t>大学卒</t>
    <rPh sb="0" eb="3">
      <t>ダイガクソツ</t>
    </rPh>
    <phoneticPr fontId="1"/>
  </si>
  <si>
    <t>203，170円</t>
    <rPh sb="7" eb="8">
      <t>エン</t>
    </rPh>
    <phoneticPr fontId="1"/>
  </si>
  <si>
    <t>193，930円</t>
    <rPh sb="7" eb="8">
      <t>エン</t>
    </rPh>
    <phoneticPr fontId="1"/>
  </si>
  <si>
    <t>提出書類</t>
    <rPh sb="0" eb="2">
      <t>テイシュツ</t>
    </rPh>
    <rPh sb="2" eb="4">
      <t>ショルイ</t>
    </rPh>
    <phoneticPr fontId="1"/>
  </si>
  <si>
    <t>申込先</t>
    <rPh sb="0" eb="1">
      <t>モウ</t>
    </rPh>
    <rPh sb="1" eb="2">
      <t>コ</t>
    </rPh>
    <rPh sb="2" eb="3">
      <t>サキ</t>
    </rPh>
    <phoneticPr fontId="1"/>
  </si>
  <si>
    <t>受付期間</t>
    <rPh sb="0" eb="2">
      <t>ウケツケ</t>
    </rPh>
    <rPh sb="2" eb="4">
      <t>キカン</t>
    </rPh>
    <phoneticPr fontId="1"/>
  </si>
  <si>
    <t xml:space="preserve">〒658-0073　神戸市東灘区西岡本３丁目２０番１号
　　　　　　　　　阪神水道企業団総務課職員係　宛
※封筒には、「職員採用試験申込書在中（受験職種：○○○）」と赤字で、
記載してください。
</t>
    <rPh sb="10" eb="13">
      <t>コウベシ</t>
    </rPh>
    <rPh sb="13" eb="16">
      <t>ヒガシナダク</t>
    </rPh>
    <rPh sb="16" eb="18">
      <t>ニシオカ</t>
    </rPh>
    <rPh sb="18" eb="19">
      <t>モト</t>
    </rPh>
    <rPh sb="20" eb="22">
      <t>チョウメ</t>
    </rPh>
    <rPh sb="24" eb="25">
      <t>バン</t>
    </rPh>
    <rPh sb="26" eb="27">
      <t>ゴウ</t>
    </rPh>
    <rPh sb="37" eb="39">
      <t>ハンシン</t>
    </rPh>
    <rPh sb="39" eb="41">
      <t>スイドウ</t>
    </rPh>
    <rPh sb="41" eb="43">
      <t>キギョウ</t>
    </rPh>
    <rPh sb="43" eb="44">
      <t>ダン</t>
    </rPh>
    <rPh sb="44" eb="46">
      <t>ソウム</t>
    </rPh>
    <rPh sb="46" eb="47">
      <t>カ</t>
    </rPh>
    <rPh sb="47" eb="49">
      <t>ショクイン</t>
    </rPh>
    <rPh sb="49" eb="50">
      <t>ガカリ</t>
    </rPh>
    <rPh sb="51" eb="52">
      <t>アテ</t>
    </rPh>
    <rPh sb="55" eb="57">
      <t>フウトウ</t>
    </rPh>
    <rPh sb="61" eb="63">
      <t>ショクイン</t>
    </rPh>
    <rPh sb="63" eb="65">
      <t>サイヨウ</t>
    </rPh>
    <rPh sb="65" eb="67">
      <t>シケン</t>
    </rPh>
    <rPh sb="67" eb="70">
      <t>モウシコミショ</t>
    </rPh>
    <rPh sb="70" eb="72">
      <t>ザイチュウ</t>
    </rPh>
    <rPh sb="73" eb="75">
      <t>ジュケン</t>
    </rPh>
    <rPh sb="75" eb="77">
      <t>ショクシュ</t>
    </rPh>
    <rPh sb="84" eb="86">
      <t>アカジ</t>
    </rPh>
    <rPh sb="89" eb="91">
      <t>キサイ</t>
    </rPh>
    <phoneticPr fontId="1"/>
  </si>
  <si>
    <t>ふりがな</t>
    <phoneticPr fontId="1"/>
  </si>
  <si>
    <t>生年月日</t>
    <rPh sb="0" eb="2">
      <t>セイネン</t>
    </rPh>
    <rPh sb="2" eb="4">
      <t>ガッピ</t>
    </rPh>
    <phoneticPr fontId="1"/>
  </si>
  <si>
    <t>現住所</t>
    <rPh sb="0" eb="3">
      <t>ゲンジュウショ</t>
    </rPh>
    <phoneticPr fontId="1"/>
  </si>
  <si>
    <t>上記以外
の連絡先</t>
    <rPh sb="0" eb="2">
      <t>ジョウキ</t>
    </rPh>
    <rPh sb="2" eb="4">
      <t>イガイ</t>
    </rPh>
    <rPh sb="6" eb="9">
      <t>レンラクサキ</t>
    </rPh>
    <phoneticPr fontId="1"/>
  </si>
  <si>
    <t>在学期間</t>
    <rPh sb="0" eb="2">
      <t>ザイガク</t>
    </rPh>
    <rPh sb="2" eb="4">
      <t>キカン</t>
    </rPh>
    <phoneticPr fontId="1"/>
  </si>
  <si>
    <t>修学区分</t>
    <rPh sb="0" eb="2">
      <t>シュウガク</t>
    </rPh>
    <rPh sb="2" eb="4">
      <t>クブン</t>
    </rPh>
    <phoneticPr fontId="1"/>
  </si>
  <si>
    <t>名前</t>
    <rPh sb="0" eb="2">
      <t>ナマエ</t>
    </rPh>
    <phoneticPr fontId="1"/>
  </si>
  <si>
    <t>試験区分</t>
    <rPh sb="0" eb="2">
      <t>シケン</t>
    </rPh>
    <rPh sb="2" eb="4">
      <t>クブン</t>
    </rPh>
    <phoneticPr fontId="1"/>
  </si>
  <si>
    <t>ふりがな</t>
    <phoneticPr fontId="1"/>
  </si>
  <si>
    <t>受験区分</t>
    <rPh sb="0" eb="2">
      <t>ジュケン</t>
    </rPh>
    <rPh sb="2" eb="4">
      <t>クブン</t>
    </rPh>
    <phoneticPr fontId="1"/>
  </si>
  <si>
    <t>平成２５年６月３日（月）～６月２８日（金）当日消印有効</t>
    <phoneticPr fontId="1"/>
  </si>
  <si>
    <r>
      <rPr>
        <b/>
        <u/>
        <sz val="11"/>
        <color theme="1"/>
        <rFont val="ＭＳ Ｐゴシック"/>
        <family val="3"/>
        <charset val="128"/>
        <scheme val="minor"/>
      </rPr>
      <t>下記書類をホームページよりダウンロードして、記入して下さい。
折り曲げずに角型２号（Ａ４サイズ）の封筒に入れて送付して下さい。</t>
    </r>
    <r>
      <rPr>
        <sz val="11"/>
        <color theme="1"/>
        <rFont val="ＭＳ Ｐゴシック"/>
        <family val="2"/>
        <charset val="128"/>
        <scheme val="minor"/>
      </rPr>
      <t xml:space="preserve">
①阪神水道企業団職員採用試験申込書（Ａ４サイズ一枚・写真２枚貼付）
　　　申込書及び写真票の写真欄に、同一写真２枚を必ず貼ってください。
　　（縦４㎝×横３㎝、申込前３か月以内に撮影した前向き・脱帽・無背
　　　景・影のないもの・上半身が写っているもの）
②エントリーシート（Ａ４サイズ一枚）
③受験票（Ａ４サイズ一枚）
④宛先（様づけ）を明記した８０円切手貼付の返信用封筒（長３型指定）
※できるだけ、申込用紙を１～４の順に並べ、クリップでまとめて提出する
ようにしてください。</t>
    </r>
    <rPh sb="0" eb="2">
      <t>カキ</t>
    </rPh>
    <rPh sb="2" eb="4">
      <t>ショルイ</t>
    </rPh>
    <rPh sb="22" eb="24">
      <t>キニュウ</t>
    </rPh>
    <rPh sb="26" eb="27">
      <t>クダ</t>
    </rPh>
    <rPh sb="31" eb="32">
      <t>オ</t>
    </rPh>
    <rPh sb="33" eb="34">
      <t>マ</t>
    </rPh>
    <rPh sb="37" eb="39">
      <t>カクガタ</t>
    </rPh>
    <rPh sb="40" eb="41">
      <t>ゴウ</t>
    </rPh>
    <rPh sb="49" eb="51">
      <t>フウトウ</t>
    </rPh>
    <rPh sb="52" eb="53">
      <t>イ</t>
    </rPh>
    <rPh sb="55" eb="57">
      <t>ソウフ</t>
    </rPh>
    <rPh sb="59" eb="60">
      <t>クダ</t>
    </rPh>
    <rPh sb="65" eb="67">
      <t>ハンシン</t>
    </rPh>
    <rPh sb="67" eb="69">
      <t>スイドウ</t>
    </rPh>
    <rPh sb="69" eb="71">
      <t>キギョウ</t>
    </rPh>
    <rPh sb="71" eb="72">
      <t>ダン</t>
    </rPh>
    <rPh sb="72" eb="74">
      <t>ショクイン</t>
    </rPh>
    <rPh sb="74" eb="76">
      <t>サイヨウ</t>
    </rPh>
    <rPh sb="76" eb="78">
      <t>シケン</t>
    </rPh>
    <rPh sb="78" eb="81">
      <t>モウシコミショ</t>
    </rPh>
    <rPh sb="87" eb="89">
      <t>イチマイ</t>
    </rPh>
    <rPh sb="93" eb="94">
      <t>マイ</t>
    </rPh>
    <rPh sb="101" eb="104">
      <t>モウシコミショ</t>
    </rPh>
    <rPh sb="104" eb="105">
      <t>オヨ</t>
    </rPh>
    <rPh sb="106" eb="108">
      <t>シャシン</t>
    </rPh>
    <rPh sb="108" eb="109">
      <t>ヒョウ</t>
    </rPh>
    <rPh sb="110" eb="112">
      <t>シャシン</t>
    </rPh>
    <rPh sb="112" eb="113">
      <t>ラン</t>
    </rPh>
    <rPh sb="115" eb="117">
      <t>ドウイツ</t>
    </rPh>
    <rPh sb="117" eb="119">
      <t>シャシン</t>
    </rPh>
    <rPh sb="120" eb="121">
      <t>マイ</t>
    </rPh>
    <rPh sb="122" eb="123">
      <t>カナラ</t>
    </rPh>
    <rPh sb="124" eb="125">
      <t>ハ</t>
    </rPh>
    <rPh sb="136" eb="137">
      <t>タテ</t>
    </rPh>
    <rPh sb="140" eb="141">
      <t>ヨコ</t>
    </rPh>
    <rPh sb="144" eb="145">
      <t>モウ</t>
    </rPh>
    <rPh sb="145" eb="146">
      <t>コ</t>
    </rPh>
    <rPh sb="146" eb="147">
      <t>マエ</t>
    </rPh>
    <rPh sb="149" eb="150">
      <t>ゲツ</t>
    </rPh>
    <rPh sb="150" eb="152">
      <t>イナイ</t>
    </rPh>
    <rPh sb="153" eb="155">
      <t>サツエイ</t>
    </rPh>
    <rPh sb="157" eb="159">
      <t>マエム</t>
    </rPh>
    <rPh sb="161" eb="163">
      <t>ダツボウ</t>
    </rPh>
    <rPh sb="164" eb="165">
      <t>ム</t>
    </rPh>
    <rPh sb="179" eb="182">
      <t>ジョウハンシン</t>
    </rPh>
    <rPh sb="183" eb="184">
      <t>ウツ</t>
    </rPh>
    <rPh sb="212" eb="215">
      <t>ジュケンヒョウ</t>
    </rPh>
    <rPh sb="226" eb="228">
      <t>アテサキ</t>
    </rPh>
    <rPh sb="229" eb="230">
      <t>サマ</t>
    </rPh>
    <rPh sb="234" eb="236">
      <t>メイキ</t>
    </rPh>
    <rPh sb="240" eb="241">
      <t>エン</t>
    </rPh>
    <rPh sb="241" eb="243">
      <t>キッテ</t>
    </rPh>
    <rPh sb="243" eb="244">
      <t>ハ</t>
    </rPh>
    <rPh sb="244" eb="245">
      <t>ツ</t>
    </rPh>
    <rPh sb="246" eb="249">
      <t>ヘンシンヨウ</t>
    </rPh>
    <rPh sb="249" eb="251">
      <t>フウトウ</t>
    </rPh>
    <rPh sb="252" eb="253">
      <t>ナガ</t>
    </rPh>
    <rPh sb="254" eb="255">
      <t>ガタ</t>
    </rPh>
    <rPh sb="255" eb="257">
      <t>シテイ</t>
    </rPh>
    <rPh sb="266" eb="267">
      <t>モウ</t>
    </rPh>
    <rPh sb="267" eb="268">
      <t>コ</t>
    </rPh>
    <rPh sb="268" eb="270">
      <t>ヨウシ</t>
    </rPh>
    <rPh sb="275" eb="276">
      <t>ジュン</t>
    </rPh>
    <rPh sb="277" eb="278">
      <t>ナラ</t>
    </rPh>
    <rPh sb="289" eb="291">
      <t>テイシュツ</t>
    </rPh>
    <phoneticPr fontId="1"/>
  </si>
  <si>
    <t>総合成績
及び
総合順位</t>
    <rPh sb="0" eb="2">
      <t>ソウゴウ</t>
    </rPh>
    <rPh sb="2" eb="4">
      <t>セイセキ</t>
    </rPh>
    <rPh sb="5" eb="6">
      <t>オヨ</t>
    </rPh>
    <rPh sb="10" eb="12">
      <t>ジュンイ</t>
    </rPh>
    <phoneticPr fontId="1"/>
  </si>
  <si>
    <t>発表方法（掲示は１０時からの予定）</t>
    <rPh sb="0" eb="2">
      <t>ハッピョウ</t>
    </rPh>
    <rPh sb="2" eb="4">
      <t>ホウホウ</t>
    </rPh>
    <rPh sb="5" eb="7">
      <t>ケイジ</t>
    </rPh>
    <rPh sb="10" eb="11">
      <t>ジ</t>
    </rPh>
    <rPh sb="14" eb="16">
      <t>ヨテイ</t>
    </rPh>
    <phoneticPr fontId="1"/>
  </si>
  <si>
    <t>身体検査</t>
    <rPh sb="0" eb="2">
      <t>シンタイ</t>
    </rPh>
    <rPh sb="2" eb="4">
      <t>ケンサ</t>
    </rPh>
    <phoneticPr fontId="1"/>
  </si>
  <si>
    <t>胸部レントゲンなど３か月に受診した身体検査の証明書を、
各自提出してもらいます。</t>
    <rPh sb="0" eb="2">
      <t>キョウブ</t>
    </rPh>
    <rPh sb="11" eb="12">
      <t>ゲツ</t>
    </rPh>
    <rPh sb="13" eb="15">
      <t>ジュシン</t>
    </rPh>
    <rPh sb="17" eb="19">
      <t>シンタイ</t>
    </rPh>
    <rPh sb="19" eb="21">
      <t>ケンサ</t>
    </rPh>
    <rPh sb="22" eb="25">
      <t>ショウメイショ</t>
    </rPh>
    <rPh sb="28" eb="30">
      <t>カクジ</t>
    </rPh>
    <rPh sb="30" eb="32">
      <t>テイシュツ</t>
    </rPh>
    <phoneticPr fontId="1"/>
  </si>
  <si>
    <t>集合時間</t>
    <rPh sb="0" eb="2">
      <t>シュウゴウ</t>
    </rPh>
    <rPh sb="2" eb="4">
      <t>ジカン</t>
    </rPh>
    <phoneticPr fontId="1"/>
  </si>
  <si>
    <t>午前９時３０分</t>
    <rPh sb="0" eb="2">
      <t>ゴゼン</t>
    </rPh>
    <rPh sb="3" eb="4">
      <t>ジ</t>
    </rPh>
    <rPh sb="6" eb="7">
      <t>フン</t>
    </rPh>
    <phoneticPr fontId="1"/>
  </si>
  <si>
    <t>教養試験</t>
    <rPh sb="0" eb="2">
      <t>キョウヨウ</t>
    </rPh>
    <rPh sb="2" eb="4">
      <t>シケン</t>
    </rPh>
    <phoneticPr fontId="1"/>
  </si>
  <si>
    <t>午前９時４５分～午前１１時４５分</t>
    <rPh sb="0" eb="2">
      <t>ゴゼン</t>
    </rPh>
    <rPh sb="3" eb="4">
      <t>ジ</t>
    </rPh>
    <rPh sb="6" eb="7">
      <t>フン</t>
    </rPh>
    <rPh sb="8" eb="10">
      <t>ゴゼン</t>
    </rPh>
    <rPh sb="12" eb="13">
      <t>ジ</t>
    </rPh>
    <rPh sb="15" eb="16">
      <t>フン</t>
    </rPh>
    <phoneticPr fontId="1"/>
  </si>
  <si>
    <t>昼休憩</t>
    <rPh sb="0" eb="1">
      <t>ヒル</t>
    </rPh>
    <rPh sb="1" eb="3">
      <t>キュウケイ</t>
    </rPh>
    <phoneticPr fontId="1"/>
  </si>
  <si>
    <t>午前１１時４５分～午後１時００分</t>
    <rPh sb="9" eb="11">
      <t>ゴゴ</t>
    </rPh>
    <rPh sb="12" eb="13">
      <t>ジ</t>
    </rPh>
    <rPh sb="15" eb="16">
      <t>フン</t>
    </rPh>
    <phoneticPr fontId="1"/>
  </si>
  <si>
    <t>専門試験</t>
    <rPh sb="0" eb="2">
      <t>センモン</t>
    </rPh>
    <rPh sb="2" eb="4">
      <t>シケン</t>
    </rPh>
    <phoneticPr fontId="1"/>
  </si>
  <si>
    <t>午後１時００分～午後３時００分</t>
    <rPh sb="8" eb="10">
      <t>ゴゴ</t>
    </rPh>
    <rPh sb="11" eb="12">
      <t>ジ</t>
    </rPh>
    <rPh sb="14" eb="15">
      <t>フン</t>
    </rPh>
    <phoneticPr fontId="1"/>
  </si>
  <si>
    <t>時間割表</t>
    <rPh sb="0" eb="3">
      <t>ジカンワリ</t>
    </rPh>
    <rPh sb="3" eb="4">
      <t>ヒョウ</t>
    </rPh>
    <phoneticPr fontId="1"/>
  </si>
  <si>
    <t>※持ち物</t>
    <rPh sb="1" eb="2">
      <t>モ</t>
    </rPh>
    <rPh sb="3" eb="4">
      <t>モノ</t>
    </rPh>
    <phoneticPr fontId="1"/>
  </si>
  <si>
    <t>試験日</t>
    <rPh sb="0" eb="2">
      <t>シケン</t>
    </rPh>
    <rPh sb="2" eb="3">
      <t>ビ</t>
    </rPh>
    <phoneticPr fontId="1"/>
  </si>
  <si>
    <t>機械</t>
    <rPh sb="0" eb="2">
      <t>キカイ</t>
    </rPh>
    <phoneticPr fontId="1"/>
  </si>
  <si>
    <t>事務</t>
  </si>
  <si>
    <t>若干名</t>
  </si>
  <si>
    <t>総務、経理等の事務一般に従事</t>
  </si>
  <si>
    <t>事務</t>
    <phoneticPr fontId="1"/>
  </si>
  <si>
    <t>昭和63年４月２日
以降に生まれた人</t>
    <rPh sb="0" eb="2">
      <t>ショウワ</t>
    </rPh>
    <rPh sb="4" eb="5">
      <t>ネン</t>
    </rPh>
    <rPh sb="5" eb="6">
      <t>ヘイネン</t>
    </rPh>
    <rPh sb="6" eb="7">
      <t>ガツ</t>
    </rPh>
    <rPh sb="8" eb="9">
      <t>ニチ</t>
    </rPh>
    <rPh sb="10" eb="12">
      <t>イコウ</t>
    </rPh>
    <rPh sb="13" eb="14">
      <t>ウ</t>
    </rPh>
    <rPh sb="17" eb="18">
      <t>ヒト</t>
    </rPh>
    <phoneticPr fontId="1"/>
  </si>
  <si>
    <t>事務…政治学、行政学、憲法、行政法、民法、刑法、労働法、経済学、
　　　　 財政学、社会政策、国際関係</t>
    <rPh sb="0" eb="2">
      <t>ジム</t>
    </rPh>
    <phoneticPr fontId="1"/>
  </si>
  <si>
    <t>機械…数学・物理、材料力学、流体力学、熱力学、電気工学、
         機械力学・制御、機械設計、機械材料、機械工作</t>
    <phoneticPr fontId="1"/>
  </si>
  <si>
    <t>短大・大学を卒業した人又は平成２６年３月までに卒業する見込みの人</t>
    <rPh sb="0" eb="2">
      <t>タンダイ</t>
    </rPh>
    <rPh sb="3" eb="5">
      <t>ダイガク</t>
    </rPh>
    <rPh sb="6" eb="8">
      <t>ソツギョウ</t>
    </rPh>
    <rPh sb="10" eb="11">
      <t>ヒト</t>
    </rPh>
    <rPh sb="11" eb="12">
      <t>マタ</t>
    </rPh>
    <rPh sb="13" eb="15">
      <t>ヘイセイ</t>
    </rPh>
    <rPh sb="17" eb="18">
      <t>ネン</t>
    </rPh>
    <rPh sb="19" eb="20">
      <t>ガツ</t>
    </rPh>
    <rPh sb="23" eb="25">
      <t>ソツギョウ</t>
    </rPh>
    <rPh sb="27" eb="29">
      <t>ミコ</t>
    </rPh>
    <rPh sb="31" eb="32">
      <t>ヒト</t>
    </rPh>
    <phoneticPr fontId="1"/>
  </si>
  <si>
    <t>大学（短期大学を除く）又は平成２６年３月までに卒業する見込みの人</t>
    <rPh sb="0" eb="2">
      <t>ダイガク</t>
    </rPh>
    <rPh sb="3" eb="5">
      <t>タンキ</t>
    </rPh>
    <rPh sb="5" eb="7">
      <t>ダイガク</t>
    </rPh>
    <rPh sb="8" eb="9">
      <t>ノゾ</t>
    </rPh>
    <rPh sb="11" eb="12">
      <t>マタ</t>
    </rPh>
    <rPh sb="13" eb="15">
      <t>ヘイセイ</t>
    </rPh>
    <rPh sb="17" eb="18">
      <t>ネン</t>
    </rPh>
    <rPh sb="19" eb="20">
      <t>ガツ</t>
    </rPh>
    <rPh sb="23" eb="25">
      <t>ソツギョウ</t>
    </rPh>
    <rPh sb="27" eb="29">
      <t>ミコ</t>
    </rPh>
    <rPh sb="31" eb="32">
      <t>ヒト</t>
    </rPh>
    <phoneticPr fontId="1"/>
  </si>
  <si>
    <t>学歴</t>
    <rPh sb="0" eb="2">
      <t>ガクレキ</t>
    </rPh>
    <phoneticPr fontId="1"/>
  </si>
  <si>
    <t>専攻学科等</t>
    <rPh sb="0" eb="2">
      <t>センコウ</t>
    </rPh>
    <rPh sb="2" eb="4">
      <t>ガッカ</t>
    </rPh>
    <rPh sb="4" eb="5">
      <t>トウ</t>
    </rPh>
    <phoneticPr fontId="1"/>
  </si>
  <si>
    <t>不問
（卒業した人又は、平成２６年３月までに卒業見込みの人）</t>
    <rPh sb="0" eb="2">
      <t>フモン</t>
    </rPh>
    <rPh sb="4" eb="6">
      <t>ソツギョウ</t>
    </rPh>
    <rPh sb="8" eb="9">
      <t>ヒト</t>
    </rPh>
    <rPh sb="9" eb="10">
      <t>マタ</t>
    </rPh>
    <rPh sb="12" eb="14">
      <t>ヘイセイ</t>
    </rPh>
    <rPh sb="16" eb="17">
      <t>ネン</t>
    </rPh>
    <rPh sb="18" eb="19">
      <t>ガツ</t>
    </rPh>
    <rPh sb="22" eb="24">
      <t>ソツギョウ</t>
    </rPh>
    <rPh sb="24" eb="26">
      <t>ミコ</t>
    </rPh>
    <rPh sb="28" eb="29">
      <t>ヒト</t>
    </rPh>
    <phoneticPr fontId="1"/>
  </si>
  <si>
    <t>各職種に関する専門課程を修めて卒業した人、又は平成２６年３月までに卒業する見込みの人</t>
    <rPh sb="0" eb="3">
      <t>カクショクシュ</t>
    </rPh>
    <rPh sb="4" eb="5">
      <t>カン</t>
    </rPh>
    <rPh sb="7" eb="9">
      <t>センモン</t>
    </rPh>
    <rPh sb="9" eb="11">
      <t>カテイ</t>
    </rPh>
    <rPh sb="12" eb="13">
      <t>オサ</t>
    </rPh>
    <rPh sb="19" eb="20">
      <t>ヒト</t>
    </rPh>
    <rPh sb="21" eb="22">
      <t>マタ</t>
    </rPh>
    <phoneticPr fontId="1"/>
  </si>
  <si>
    <t>大学（大学院）</t>
    <rPh sb="0" eb="2">
      <t>ダイガク</t>
    </rPh>
    <phoneticPr fontId="1"/>
  </si>
  <si>
    <t>短大・高専卒</t>
    <rPh sb="0" eb="2">
      <t>タンダイ</t>
    </rPh>
    <rPh sb="3" eb="5">
      <t>コウセン</t>
    </rPh>
    <rPh sb="5" eb="6">
      <t>ソツ</t>
    </rPh>
    <phoneticPr fontId="1"/>
  </si>
  <si>
    <t>179，080円</t>
    <phoneticPr fontId="1"/>
  </si>
  <si>
    <t>受験票、ＨＢまたは黒の鉛筆、消しゴム、昼食</t>
    <rPh sb="0" eb="3">
      <t>ジュケンヒョウ</t>
    </rPh>
    <rPh sb="9" eb="10">
      <t>クロ</t>
    </rPh>
    <rPh sb="11" eb="13">
      <t>エンピツ</t>
    </rPh>
    <rPh sb="14" eb="15">
      <t>ケ</t>
    </rPh>
    <rPh sb="19" eb="21">
      <t>チュウショク</t>
    </rPh>
    <phoneticPr fontId="1"/>
  </si>
  <si>
    <t xml:space="preserve">（交通機関）
・　「神戸空港」からタクシー２０分
・　新幹線「新神戸駅」からタクシー５分
・　ＪＲ・阪急・阪神「三宮駅」下車徒歩１８分
・　ＪＲ・阪神「元町駅」下車徒歩１０分
・　市営地下鉄山手線「県庁前駅」下車徒歩５分
</t>
    <phoneticPr fontId="1"/>
  </si>
  <si>
    <t>【ひょうご共済会館　案内図】</t>
    <phoneticPr fontId="1"/>
  </si>
  <si>
    <t>試験会場</t>
    <rPh sb="0" eb="2">
      <t>シケン</t>
    </rPh>
    <rPh sb="2" eb="4">
      <t>カイジョウ</t>
    </rPh>
    <phoneticPr fontId="1"/>
  </si>
  <si>
    <t xml:space="preserve">ひょうご共済会館（会議室：ツツジ）
（兵庫県神戸市中央区中山手通4-17-13）
</t>
    <rPh sb="4" eb="6">
      <t>キョウサイ</t>
    </rPh>
    <rPh sb="6" eb="8">
      <t>カイカン</t>
    </rPh>
    <rPh sb="9" eb="12">
      <t>カイギシツ</t>
    </rPh>
    <phoneticPr fontId="1"/>
  </si>
  <si>
    <t>　浄水・配水施設等の設計、施工
及び維持管理又は水質試験等の業務に従事します。
　なお、交替制勤務を要する職場に配属される場合があります。</t>
    <phoneticPr fontId="1"/>
  </si>
  <si>
    <t xml:space="preserve">７月２８日（日）
</t>
    <rPh sb="1" eb="2">
      <t>ガツ</t>
    </rPh>
    <rPh sb="4" eb="5">
      <t>ニチ</t>
    </rPh>
    <rPh sb="6" eb="7">
      <t>ニチ</t>
    </rPh>
    <phoneticPr fontId="1"/>
  </si>
  <si>
    <t>８月１９日（月）～２３日（金）のいずれか１日</t>
    <rPh sb="1" eb="2">
      <t>ガツ</t>
    </rPh>
    <rPh sb="4" eb="5">
      <t>ニチ</t>
    </rPh>
    <rPh sb="6" eb="7">
      <t>ゲツ</t>
    </rPh>
    <rPh sb="11" eb="12">
      <t>ニチ</t>
    </rPh>
    <rPh sb="13" eb="14">
      <t>キン</t>
    </rPh>
    <rPh sb="21" eb="22">
      <t>ニチ</t>
    </rPh>
    <phoneticPr fontId="1"/>
  </si>
  <si>
    <t>行政</t>
    <rPh sb="0" eb="2">
      <t>ギョウセイ</t>
    </rPh>
    <phoneticPr fontId="1"/>
  </si>
  <si>
    <t>理化学</t>
    <rPh sb="0" eb="3">
      <t>リカガク</t>
    </rPh>
    <phoneticPr fontId="1"/>
  </si>
  <si>
    <t>第一次</t>
    <rPh sb="0" eb="1">
      <t>ダイ</t>
    </rPh>
    <rPh sb="1" eb="3">
      <t>イチジ</t>
    </rPh>
    <phoneticPr fontId="1"/>
  </si>
  <si>
    <t>第二次</t>
    <rPh sb="0" eb="1">
      <t>ダイ</t>
    </rPh>
    <rPh sb="1" eb="3">
      <t>ニジ</t>
    </rPh>
    <phoneticPr fontId="1"/>
  </si>
  <si>
    <t>第三次</t>
    <rPh sb="0" eb="1">
      <t>ダイ</t>
    </rPh>
    <rPh sb="1" eb="2">
      <t>サン</t>
    </rPh>
    <rPh sb="2" eb="3">
      <t>ジ</t>
    </rPh>
    <phoneticPr fontId="1"/>
  </si>
  <si>
    <t>受験者数</t>
    <rPh sb="0" eb="3">
      <t>ジュケンシャ</t>
    </rPh>
    <rPh sb="3" eb="4">
      <t>スウ</t>
    </rPh>
    <phoneticPr fontId="1"/>
  </si>
  <si>
    <t>合格者数</t>
    <rPh sb="0" eb="3">
      <t>ゴウカクシャ</t>
    </rPh>
    <rPh sb="3" eb="4">
      <t>スウ</t>
    </rPh>
    <phoneticPr fontId="1"/>
  </si>
  <si>
    <t>最終合格者数</t>
    <rPh sb="0" eb="2">
      <t>サイシュウ</t>
    </rPh>
    <rPh sb="2" eb="5">
      <t>ゴウカクシャ</t>
    </rPh>
    <rPh sb="5" eb="6">
      <t>スウ</t>
    </rPh>
    <phoneticPr fontId="1"/>
  </si>
  <si>
    <t>倍率</t>
    <rPh sb="0" eb="2">
      <t>バイリツ</t>
    </rPh>
    <phoneticPr fontId="1"/>
  </si>
  <si>
    <t>諸手当</t>
    <rPh sb="0" eb="3">
      <t>ショテアテ</t>
    </rPh>
    <phoneticPr fontId="1"/>
  </si>
  <si>
    <t>最終発表</t>
    <rPh sb="0" eb="2">
      <t>サイシュウ</t>
    </rPh>
    <rPh sb="2" eb="4">
      <t>ハッピョウ</t>
    </rPh>
    <phoneticPr fontId="1"/>
  </si>
  <si>
    <t>大学卒程度・短大卒程度</t>
    <rPh sb="0" eb="2">
      <t>ダイガク</t>
    </rPh>
    <rPh sb="2" eb="3">
      <t>ソツ</t>
    </rPh>
    <rPh sb="3" eb="5">
      <t>テイド</t>
    </rPh>
    <phoneticPr fontId="1"/>
  </si>
  <si>
    <t>平成２５年６月３日（月）～６月２８日（金）</t>
    <phoneticPr fontId="1"/>
  </si>
  <si>
    <t>平成２５年７月２８日（日）</t>
    <phoneticPr fontId="1"/>
  </si>
  <si>
    <t>9月下旬</t>
    <rPh sb="1" eb="2">
      <t>ガツ</t>
    </rPh>
    <rPh sb="2" eb="4">
      <t>ゲジュン</t>
    </rPh>
    <phoneticPr fontId="1"/>
  </si>
  <si>
    <t>初任給</t>
    <rPh sb="0" eb="3">
      <t>ショニンキュウ</t>
    </rPh>
    <phoneticPr fontId="1"/>
  </si>
  <si>
    <t>昇給</t>
    <rPh sb="0" eb="2">
      <t>ショウキュウ</t>
    </rPh>
    <phoneticPr fontId="1"/>
  </si>
  <si>
    <t>賞与</t>
    <rPh sb="0" eb="2">
      <t>ショウヨ</t>
    </rPh>
    <phoneticPr fontId="1"/>
  </si>
  <si>
    <t>休日休暇</t>
    <rPh sb="0" eb="2">
      <t>キュウジツ</t>
    </rPh>
    <rPh sb="2" eb="4">
      <t>キュウカ</t>
    </rPh>
    <phoneticPr fontId="1"/>
  </si>
  <si>
    <t>福利厚生</t>
    <rPh sb="0" eb="2">
      <t>フクリ</t>
    </rPh>
    <rPh sb="2" eb="4">
      <t>コウセイ</t>
    </rPh>
    <phoneticPr fontId="1"/>
  </si>
  <si>
    <t>勤務地</t>
    <rPh sb="0" eb="3">
      <t>キンムチ</t>
    </rPh>
    <phoneticPr fontId="1"/>
  </si>
  <si>
    <t>勤務時間</t>
    <rPh sb="0" eb="2">
      <t>キンム</t>
    </rPh>
    <rPh sb="2" eb="4">
      <t>ジカン</t>
    </rPh>
    <phoneticPr fontId="1"/>
  </si>
  <si>
    <t>募集職種・人員</t>
    <rPh sb="0" eb="2">
      <t>ボシュウ</t>
    </rPh>
    <rPh sb="2" eb="4">
      <t>ショクシュ</t>
    </rPh>
    <rPh sb="5" eb="7">
      <t>ジンイン</t>
    </rPh>
    <phoneticPr fontId="1"/>
  </si>
  <si>
    <t>扶養手当、住居手当、通勤手当、時間外勤務手当、期末・勤勉手当等が
それぞれの規定に応じて、支給されます。</t>
    <phoneticPr fontId="1"/>
  </si>
  <si>
    <t xml:space="preserve">給料の月額等は、給与改定等により、変更する場合があります。
経歴に応じて、初任給は異なります。
</t>
    <phoneticPr fontId="1"/>
  </si>
  <si>
    <t>年１回</t>
    <rPh sb="0" eb="1">
      <t>ネン</t>
    </rPh>
    <rPh sb="2" eb="3">
      <t>カイ</t>
    </rPh>
    <phoneticPr fontId="1"/>
  </si>
  <si>
    <t>年２回（６月、１２月）</t>
    <rPh sb="0" eb="1">
      <t>ネン</t>
    </rPh>
    <rPh sb="2" eb="3">
      <t>カイ</t>
    </rPh>
    <rPh sb="5" eb="6">
      <t>ガツ</t>
    </rPh>
    <rPh sb="9" eb="10">
      <t>ガツ</t>
    </rPh>
    <phoneticPr fontId="1"/>
  </si>
  <si>
    <t>１年につき、２０日まで（採用した年は１５日）を限度として、年次休暇が付与されます。
この他、夏季、結婚、育児、出産、忌服、介護休暇等があります。</t>
    <phoneticPr fontId="1"/>
  </si>
  <si>
    <t>共済制度（健康保険・年金）</t>
    <rPh sb="0" eb="2">
      <t>キョウサイ</t>
    </rPh>
    <rPh sb="2" eb="4">
      <t>セイド</t>
    </rPh>
    <rPh sb="5" eb="7">
      <t>ケンコウ</t>
    </rPh>
    <rPh sb="7" eb="9">
      <t>ホケン</t>
    </rPh>
    <rPh sb="10" eb="12">
      <t>ネンキン</t>
    </rPh>
    <phoneticPr fontId="1"/>
  </si>
  <si>
    <t>本庁：兵庫県神戸市東灘区
その他事業所（浄水管理事務所、送水センター）</t>
    <rPh sb="0" eb="2">
      <t>ホンチョウ</t>
    </rPh>
    <rPh sb="3" eb="6">
      <t>ヒョウゴケン</t>
    </rPh>
    <rPh sb="6" eb="9">
      <t>コウベシ</t>
    </rPh>
    <rPh sb="9" eb="12">
      <t>ヒガシナダク</t>
    </rPh>
    <rPh sb="15" eb="16">
      <t>タ</t>
    </rPh>
    <rPh sb="16" eb="19">
      <t>ジギョウショ</t>
    </rPh>
    <rPh sb="20" eb="22">
      <t>ジョウスイ</t>
    </rPh>
    <rPh sb="22" eb="24">
      <t>カンリ</t>
    </rPh>
    <rPh sb="24" eb="26">
      <t>ジム</t>
    </rPh>
    <rPh sb="26" eb="27">
      <t>ショ</t>
    </rPh>
    <rPh sb="28" eb="30">
      <t>ソウスイ</t>
    </rPh>
    <phoneticPr fontId="1"/>
  </si>
  <si>
    <t xml:space="preserve">8：45～17：30まで（12：00～13：00まで昼休憩）
※交替勤務を要する職場 　
日勤・昼勤   8：45～17：30まで
（12：00～13：00まで昼休憩）
夜勤         15：30～9：00まで
（休憩２時間を含む）
</t>
    <rPh sb="26" eb="27">
      <t>ヒル</t>
    </rPh>
    <rPh sb="27" eb="29">
      <t>キュウケイ</t>
    </rPh>
    <rPh sb="110" eb="112">
      <t>キュウケイ</t>
    </rPh>
    <rPh sb="113" eb="115">
      <t>ジカン</t>
    </rPh>
    <rPh sb="116" eb="117">
      <t>フク</t>
    </rPh>
    <phoneticPr fontId="1"/>
  </si>
  <si>
    <t>大学卒程度</t>
    <rPh sb="0" eb="3">
      <t>ダイガクソツ</t>
    </rPh>
    <rPh sb="2" eb="3">
      <t>ソツ</t>
    </rPh>
    <rPh sb="3" eb="5">
      <t>テイド</t>
    </rPh>
    <phoneticPr fontId="1"/>
  </si>
  <si>
    <t>大学卒程度
（高専卒含む）</t>
    <phoneticPr fontId="1"/>
  </si>
  <si>
    <t>受験票、ＨＢの黒鉛筆、ボールペン、消しゴム、昼食</t>
    <rPh sb="0" eb="3">
      <t>ジュケンヒョウ</t>
    </rPh>
    <rPh sb="7" eb="8">
      <t>クロ</t>
    </rPh>
    <rPh sb="8" eb="10">
      <t>エンピツ</t>
    </rPh>
    <rPh sb="17" eb="18">
      <t>ケ</t>
    </rPh>
    <rPh sb="22" eb="24">
      <t>チュウショク</t>
    </rPh>
    <phoneticPr fontId="1"/>
  </si>
  <si>
    <t>【阪神水道企業団本庁舎　案内図】</t>
    <rPh sb="1" eb="3">
      <t>ハンシン</t>
    </rPh>
    <rPh sb="3" eb="5">
      <t>スイドウ</t>
    </rPh>
    <rPh sb="5" eb="7">
      <t>キギョウ</t>
    </rPh>
    <rPh sb="7" eb="8">
      <t>ダン</t>
    </rPh>
    <rPh sb="8" eb="10">
      <t>ホンチョウ</t>
    </rPh>
    <rPh sb="10" eb="11">
      <t>シャ</t>
    </rPh>
    <phoneticPr fontId="1"/>
  </si>
  <si>
    <t xml:space="preserve">【公共交通機関】
　・　JR住吉駅下車　　 徒歩約１０分
　・　阪急御影駅下車　徒歩約１５分
　・　阪急岡本駅下車　徒歩約２０分
　・　阪神御影駅下車　神戸市バス（３８系統渦森台行）
　　「水道橋」下車すぐ
</t>
    <rPh sb="1" eb="3">
      <t>コウキョウ</t>
    </rPh>
    <rPh sb="14" eb="17">
      <t>スミヨシエキ</t>
    </rPh>
    <rPh sb="17" eb="19">
      <t>ゲシャ</t>
    </rPh>
    <rPh sb="22" eb="24">
      <t>トホ</t>
    </rPh>
    <rPh sb="24" eb="25">
      <t>ヤク</t>
    </rPh>
    <rPh sb="32" eb="34">
      <t>ハンキュウ</t>
    </rPh>
    <rPh sb="34" eb="36">
      <t>ミカゲ</t>
    </rPh>
    <rPh sb="36" eb="37">
      <t>エキ</t>
    </rPh>
    <rPh sb="37" eb="39">
      <t>ゲシャ</t>
    </rPh>
    <rPh sb="40" eb="42">
      <t>トホ</t>
    </rPh>
    <rPh sb="42" eb="43">
      <t>ヤク</t>
    </rPh>
    <rPh sb="45" eb="46">
      <t>フン</t>
    </rPh>
    <rPh sb="50" eb="52">
      <t>ハンキュウ</t>
    </rPh>
    <rPh sb="52" eb="54">
      <t>オカモト</t>
    </rPh>
    <rPh sb="54" eb="55">
      <t>エキ</t>
    </rPh>
    <rPh sb="55" eb="57">
      <t>ゲシャ</t>
    </rPh>
    <rPh sb="58" eb="60">
      <t>トホ</t>
    </rPh>
    <rPh sb="60" eb="61">
      <t>ヤク</t>
    </rPh>
    <rPh sb="63" eb="64">
      <t>フン</t>
    </rPh>
    <rPh sb="68" eb="70">
      <t>ハンシン</t>
    </rPh>
    <rPh sb="70" eb="72">
      <t>ミカゲ</t>
    </rPh>
    <rPh sb="72" eb="73">
      <t>エキ</t>
    </rPh>
    <rPh sb="73" eb="75">
      <t>ゲシャ</t>
    </rPh>
    <rPh sb="76" eb="79">
      <t>コウベシ</t>
    </rPh>
    <rPh sb="84" eb="86">
      <t>ケイトウ</t>
    </rPh>
    <rPh sb="86" eb="87">
      <t>ウズ</t>
    </rPh>
    <rPh sb="87" eb="88">
      <t>モリ</t>
    </rPh>
    <rPh sb="88" eb="89">
      <t>ダイ</t>
    </rPh>
    <rPh sb="89" eb="90">
      <t>ユ</t>
    </rPh>
    <rPh sb="95" eb="97">
      <t>スイドウ</t>
    </rPh>
    <rPh sb="97" eb="98">
      <t>ハシ</t>
    </rPh>
    <rPh sb="99" eb="101">
      <t>ゲシャ</t>
    </rPh>
    <phoneticPr fontId="1"/>
  </si>
  <si>
    <t>氏名</t>
    <rPh sb="0" eb="2">
      <t>シメイ</t>
    </rPh>
    <phoneticPr fontId="1"/>
  </si>
  <si>
    <t xml:space="preserve">阪神水道企業団本庁舎3階会議室
（兵庫県神戸市東灘区西岡本３－２０－１）
</t>
    <rPh sb="0" eb="2">
      <t>ハンシン</t>
    </rPh>
    <rPh sb="2" eb="4">
      <t>スイドウ</t>
    </rPh>
    <rPh sb="4" eb="6">
      <t>キギョウ</t>
    </rPh>
    <rPh sb="6" eb="7">
      <t>ダン</t>
    </rPh>
    <rPh sb="7" eb="9">
      <t>ホンチョウ</t>
    </rPh>
    <rPh sb="9" eb="10">
      <t>シャ</t>
    </rPh>
    <rPh sb="11" eb="12">
      <t>カイ</t>
    </rPh>
    <rPh sb="12" eb="15">
      <t>カイギシツ</t>
    </rPh>
    <rPh sb="23" eb="26">
      <t>ヒガシナダク</t>
    </rPh>
    <rPh sb="26" eb="28">
      <t>ニシオカ</t>
    </rPh>
    <rPh sb="28" eb="29">
      <t>モト</t>
    </rPh>
    <phoneticPr fontId="1"/>
  </si>
  <si>
    <t>平成２７年度阪神水道企業団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</si>
  <si>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平成２７年７月２７日（日）</t>
    <rPh sb="0" eb="2">
      <t>ヘイセイ</t>
    </rPh>
    <rPh sb="4" eb="5">
      <t>ネン</t>
    </rPh>
    <rPh sb="6" eb="7">
      <t>ガツ</t>
    </rPh>
    <rPh sb="9" eb="10">
      <t>ニチ</t>
    </rPh>
    <rPh sb="11" eb="12">
      <t>ニチ</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</si>
  <si>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</si>
  <si>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 xml:space="preserve">問い合わせ先
　　　阪神水道企業団　総務部総務課職員係（本庁舎３階）
〒658－0073　神戸市東灘区西岡本３丁目２０番１号
TEL　 ０７８（４３１）１８９３【職員係直通】
　　　　０９０－８８８７－５５６６【試験当日連絡先】
FAX　 ０７８（４３１）２６６４
URL　 http://www.hansui.org/‎ 
</t>
    <rPh sb="106" eb="108">
      <t>シケン</t>
    </rPh>
    <rPh sb="108" eb="110">
      <t>トウジツ</t>
    </rPh>
    <rPh sb="110" eb="113">
      <t>レンラクサキ</t>
    </rPh>
    <phoneticPr fontId="1"/>
  </si>
  <si>
    <t>□土木</t>
    <rPh sb="1" eb="3">
      <t>ドボク</t>
    </rPh>
    <phoneticPr fontId="1"/>
  </si>
  <si>
    <t>□電気</t>
    <rPh sb="1" eb="3">
      <t>デンキ</t>
    </rPh>
    <phoneticPr fontId="1"/>
  </si>
  <si>
    <t>□機械</t>
    <rPh sb="1" eb="3">
      <t>キカイ</t>
    </rPh>
    <phoneticPr fontId="1"/>
  </si>
  <si>
    <t>平成３０年度阪神水道企業団
職員採用試験受験票</t>
    <rPh sb="0" eb="2">
      <t>ヘイセイ</t>
    </rPh>
    <rPh sb="4" eb="6">
      <t>ネンド</t>
    </rPh>
    <rPh sb="6" eb="8">
      <t>ハンシン</t>
    </rPh>
    <rPh sb="8" eb="10">
      <t>スイドウ</t>
    </rPh>
    <rPh sb="10" eb="12">
      <t>キギョウ</t>
    </rPh>
    <rPh sb="12" eb="13">
      <t>ダン</t>
    </rPh>
    <rPh sb="16" eb="18">
      <t>サイヨウ</t>
    </rPh>
    <rPh sb="18" eb="20">
      <t>シケン</t>
    </rPh>
    <rPh sb="20" eb="23">
      <t>ジュケンヒョウ</t>
    </rPh>
    <phoneticPr fontId="1"/>
  </si>
  <si>
    <t>平成２９年７月２７日（日）</t>
    <rPh sb="0" eb="2">
      <t>ヘイセイ</t>
    </rPh>
    <rPh sb="4" eb="5">
      <t>ネン</t>
    </rPh>
    <rPh sb="6" eb="7">
      <t>ガツ</t>
    </rPh>
    <rPh sb="9" eb="10">
      <t>ニチ</t>
    </rPh>
    <rPh sb="11" eb="12">
      <t>ニチ</t>
    </rPh>
    <phoneticPr fontId="1"/>
  </si>
  <si>
    <t>□大学卒</t>
    <rPh sb="1" eb="4">
      <t>ダイガクソツ</t>
    </rPh>
    <phoneticPr fontId="1"/>
  </si>
  <si>
    <t>□事務Ａ</t>
    <rPh sb="1" eb="3">
      <t>ジム</t>
    </rPh>
    <phoneticPr fontId="1"/>
  </si>
  <si>
    <t>□技術Ａ</t>
    <rPh sb="1" eb="3">
      <t>ギジュツ</t>
    </rPh>
    <phoneticPr fontId="1"/>
  </si>
  <si>
    <t>□行政</t>
    <rPh sb="1" eb="3">
      <t>ギョウセイ</t>
    </rPh>
    <phoneticPr fontId="1"/>
  </si>
  <si>
    <t>□建築</t>
    <rPh sb="1" eb="3">
      <t>ケンチク</t>
    </rPh>
    <phoneticPr fontId="1"/>
  </si>
  <si>
    <t>□化学</t>
    <rPh sb="1" eb="3">
      <t>カガク</t>
    </rPh>
    <phoneticPr fontId="1"/>
  </si>
  <si>
    <t>電話番号　　　　　　　</t>
    <rPh sb="0" eb="2">
      <t>デンワ</t>
    </rPh>
    <rPh sb="2" eb="4">
      <t>バンゴウ</t>
    </rPh>
    <phoneticPr fontId="1"/>
  </si>
  <si>
    <t>□事務Ｂ</t>
    <rPh sb="1" eb="3">
      <t>ジム</t>
    </rPh>
    <phoneticPr fontId="1"/>
  </si>
  <si>
    <t>□技術Ｂ</t>
    <rPh sb="1" eb="3">
      <t>ギジュツ</t>
    </rPh>
    <phoneticPr fontId="1"/>
  </si>
  <si>
    <t>職　種</t>
    <rPh sb="0" eb="1">
      <t>ショク</t>
    </rPh>
    <rPh sb="2" eb="3">
      <t>タネ</t>
    </rPh>
    <phoneticPr fontId="1"/>
  </si>
  <si>
    <t>学　歴</t>
    <rPh sb="0" eb="1">
      <t>ガク</t>
    </rPh>
    <rPh sb="2" eb="3">
      <t>レキ</t>
    </rPh>
    <phoneticPr fontId="1"/>
  </si>
  <si>
    <t>性　別</t>
    <rPh sb="0" eb="1">
      <t>セイ</t>
    </rPh>
    <rPh sb="2" eb="3">
      <t>ベツ</t>
    </rPh>
    <phoneticPr fontId="1"/>
  </si>
  <si>
    <t>氏　名</t>
    <rPh sb="0" eb="1">
      <t>シ</t>
    </rPh>
    <rPh sb="2" eb="3">
      <t>メイ</t>
    </rPh>
    <phoneticPr fontId="1"/>
  </si>
  <si>
    <t>学校名</t>
    <rPh sb="0" eb="2">
      <t>ガッコウ</t>
    </rPh>
    <rPh sb="2" eb="3">
      <t>メイ</t>
    </rPh>
    <phoneticPr fontId="1"/>
  </si>
  <si>
    <t>勤務先名</t>
    <rPh sb="0" eb="3">
      <t>キンムサキ</t>
    </rPh>
    <rPh sb="3" eb="4">
      <t>メイ</t>
    </rPh>
    <phoneticPr fontId="1"/>
  </si>
  <si>
    <t>□高校卒</t>
    <rPh sb="1" eb="4">
      <t>コウコウソツ</t>
    </rPh>
    <phoneticPr fontId="1"/>
  </si>
  <si>
    <t>（専　門）</t>
    <rPh sb="1" eb="2">
      <t>セン</t>
    </rPh>
    <rPh sb="3" eb="4">
      <t>モン</t>
    </rPh>
    <phoneticPr fontId="1"/>
  </si>
  <si>
    <t>応募区分</t>
    <rPh sb="0" eb="2">
      <t>オウボ</t>
    </rPh>
    <rPh sb="2" eb="4">
      <t>クブン</t>
    </rPh>
    <phoneticPr fontId="1"/>
  </si>
  <si>
    <r>
      <t>※　1次試験合格者の方は、このシートを</t>
    </r>
    <r>
      <rPr>
        <b/>
        <u/>
        <sz val="18"/>
        <color theme="1"/>
        <rFont val="ＭＳ Ｐゴシック"/>
        <family val="3"/>
        <charset val="128"/>
        <scheme val="minor"/>
      </rPr>
      <t>８月７日（月）</t>
    </r>
    <r>
      <rPr>
        <sz val="18"/>
        <color theme="1"/>
        <rFont val="ＭＳ Ｐゴシック"/>
        <family val="3"/>
        <charset val="128"/>
        <scheme val="minor"/>
      </rPr>
      <t>までに提出してください（必着）。</t>
    </r>
    <rPh sb="3" eb="4">
      <t>ジ</t>
    </rPh>
    <rPh sb="4" eb="6">
      <t>シケン</t>
    </rPh>
    <rPh sb="6" eb="9">
      <t>ゴウカクシャ</t>
    </rPh>
    <rPh sb="10" eb="11">
      <t>カタ</t>
    </rPh>
    <rPh sb="20" eb="21">
      <t>ガツ</t>
    </rPh>
    <rPh sb="22" eb="23">
      <t>ニチ</t>
    </rPh>
    <rPh sb="24" eb="25">
      <t>ゲツ</t>
    </rPh>
    <rPh sb="29" eb="31">
      <t>テイシュツ</t>
    </rPh>
    <rPh sb="38" eb="40">
      <t>ヒッチャク</t>
    </rPh>
    <phoneticPr fontId="1"/>
  </si>
  <si>
    <t>３．阪神水道企業団で将来的にどのようなことをしたいか､記入してください。（２００字程度）</t>
    <rPh sb="10" eb="13">
      <t>ショウライテキ</t>
    </rPh>
    <phoneticPr fontId="1"/>
  </si>
  <si>
    <t>※　エクセル入力又は手書きにより記入し、郵送、Ｅメール又はＦＡＸにて提出してください。</t>
    <rPh sb="6" eb="8">
      <t>ニュウリョク</t>
    </rPh>
    <rPh sb="8" eb="9">
      <t>マタ</t>
    </rPh>
    <rPh sb="10" eb="12">
      <t>テガ</t>
    </rPh>
    <rPh sb="16" eb="18">
      <t>キニュウ</t>
    </rPh>
    <rPh sb="20" eb="22">
      <t>ユウソウ</t>
    </rPh>
    <rPh sb="27" eb="28">
      <t>マタ</t>
    </rPh>
    <rPh sb="34" eb="36">
      <t>テイシュツ</t>
    </rPh>
    <phoneticPr fontId="1"/>
  </si>
  <si>
    <t>□短大･高専卒</t>
    <phoneticPr fontId="1"/>
  </si>
  <si>
    <t>令和２年度　職員採用試験　自己紹介シート</t>
    <rPh sb="0" eb="1">
      <t>レイ</t>
    </rPh>
    <rPh sb="1" eb="2">
      <t>ワ</t>
    </rPh>
    <rPh sb="3" eb="5">
      <t>ネンド</t>
    </rPh>
    <rPh sb="6" eb="8">
      <t>ショクイン</t>
    </rPh>
    <rPh sb="8" eb="10">
      <t>サイヨウ</t>
    </rPh>
    <rPh sb="10" eb="12">
      <t>シケン</t>
    </rPh>
    <rPh sb="13" eb="15">
      <t>ジコ</t>
    </rPh>
    <rPh sb="15" eb="17">
      <t>ショウカイ</t>
    </rPh>
    <phoneticPr fontId="1"/>
  </si>
  <si>
    <t>受験番号（受検IDを記入してください）</t>
    <rPh sb="0" eb="2">
      <t>ジュケン</t>
    </rPh>
    <rPh sb="2" eb="4">
      <t>バンゴウ</t>
    </rPh>
    <phoneticPr fontId="1"/>
  </si>
  <si>
    <t>１．これまで学業（仕事）で学んできたこと（取り組んできたこと）について、具体的に記入してください。（３００字程度）</t>
    <rPh sb="6" eb="8">
      <t>ガクギョウ</t>
    </rPh>
    <rPh sb="9" eb="11">
      <t>シゴト</t>
    </rPh>
    <rPh sb="13" eb="14">
      <t>マナ</t>
    </rPh>
    <rPh sb="21" eb="22">
      <t>ト</t>
    </rPh>
    <rPh sb="23" eb="24">
      <t>ク</t>
    </rPh>
    <rPh sb="36" eb="39">
      <t>グタイテキ</t>
    </rPh>
    <rPh sb="40" eb="42">
      <t>キニュウ</t>
    </rPh>
    <phoneticPr fontId="1"/>
  </si>
  <si>
    <t>２．これまで学業（仕事）で学んできたこと（取り組んできたこと）を、水道（阪神水道企業団）でどのように生かせると思うか､具体的に記入してください。（２００字程度）</t>
    <rPh sb="6" eb="8">
      <t>ガクギョウ</t>
    </rPh>
    <rPh sb="9" eb="11">
      <t>シゴト</t>
    </rPh>
    <rPh sb="13" eb="14">
      <t>マナ</t>
    </rPh>
    <rPh sb="21" eb="22">
      <t>ト</t>
    </rPh>
    <rPh sb="23" eb="24">
      <t>ク</t>
    </rPh>
    <rPh sb="33" eb="35">
      <t>スイドウ</t>
    </rPh>
    <rPh sb="36" eb="43">
      <t>ハンスイ</t>
    </rPh>
    <rPh sb="50" eb="51">
      <t>イ</t>
    </rPh>
    <rPh sb="55" eb="56">
      <t>オモ</t>
    </rPh>
    <rPh sb="59" eb="62">
      <t>グタイテキ</t>
    </rPh>
    <rPh sb="63" eb="65">
      <t>キニュウ</t>
    </rPh>
    <phoneticPr fontId="1"/>
  </si>
  <si>
    <t>分類</t>
    <rPh sb="0" eb="2">
      <t>ブンルイ</t>
    </rPh>
    <phoneticPr fontId="1"/>
  </si>
  <si>
    <t>試験・団体名</t>
    <rPh sb="0" eb="2">
      <t>シケン</t>
    </rPh>
    <rPh sb="3" eb="5">
      <t>ダンタイ</t>
    </rPh>
    <rPh sb="5" eb="6">
      <t>メイ</t>
    </rPh>
    <phoneticPr fontId="1"/>
  </si>
  <si>
    <t>備考</t>
    <rPh sb="0" eb="2">
      <t>ビコウ</t>
    </rPh>
    <phoneticPr fontId="1"/>
  </si>
  <si>
    <t>1次試験</t>
    <rPh sb="1" eb="2">
      <t>ジ</t>
    </rPh>
    <rPh sb="2" eb="4">
      <t>シケン</t>
    </rPh>
    <phoneticPr fontId="1"/>
  </si>
  <si>
    <t>２次試験</t>
    <rPh sb="1" eb="2">
      <t>ジ</t>
    </rPh>
    <rPh sb="2" eb="4">
      <t>シケン</t>
    </rPh>
    <phoneticPr fontId="1"/>
  </si>
  <si>
    <t>３次試験</t>
    <rPh sb="1" eb="2">
      <t>ジ</t>
    </rPh>
    <rPh sb="2" eb="4">
      <t>シケン</t>
    </rPh>
    <phoneticPr fontId="1"/>
  </si>
  <si>
    <t>国家公務員</t>
    <rPh sb="0" eb="2">
      <t>コッカ</t>
    </rPh>
    <rPh sb="2" eb="5">
      <t>コウムイン</t>
    </rPh>
    <phoneticPr fontId="1"/>
  </si>
  <si>
    <t>一般職</t>
    <rPh sb="0" eb="2">
      <t>イッパン</t>
    </rPh>
    <rPh sb="2" eb="3">
      <t>ショク</t>
    </rPh>
    <phoneticPr fontId="1"/>
  </si>
  <si>
    <t>区分・職種</t>
    <rPh sb="0" eb="2">
      <t>クブン</t>
    </rPh>
    <rPh sb="3" eb="5">
      <t>ショクシュ</t>
    </rPh>
    <phoneticPr fontId="1"/>
  </si>
  <si>
    <t>大卒区分</t>
    <rPh sb="0" eb="2">
      <t>ダイソツ</t>
    </rPh>
    <rPh sb="2" eb="4">
      <t>クブン</t>
    </rPh>
    <phoneticPr fontId="1"/>
  </si>
  <si>
    <t>合格</t>
    <rPh sb="0" eb="2">
      <t>ゴウカク</t>
    </rPh>
    <phoneticPr fontId="1"/>
  </si>
  <si>
    <t>近畿</t>
    <rPh sb="0" eb="2">
      <t>キンキ</t>
    </rPh>
    <phoneticPr fontId="1"/>
  </si>
  <si>
    <t>地方公務員</t>
    <rPh sb="0" eb="2">
      <t>チホウ</t>
    </rPh>
    <rPh sb="2" eb="5">
      <t>コウムイン</t>
    </rPh>
    <phoneticPr fontId="1"/>
  </si>
  <si>
    <t>事務</t>
    <rPh sb="0" eb="2">
      <t>ジム</t>
    </rPh>
    <phoneticPr fontId="1"/>
  </si>
  <si>
    <t>民間企業</t>
    <rPh sb="0" eb="2">
      <t>ミンカン</t>
    </rPh>
    <rPh sb="2" eb="4">
      <t>キギョウ</t>
    </rPh>
    <phoneticPr fontId="1"/>
  </si>
  <si>
    <t>(株)〇〇〇〇</t>
    <rPh sb="1" eb="2">
      <t>カブ</t>
    </rPh>
    <phoneticPr fontId="1"/>
  </si>
  <si>
    <t>化学職</t>
    <rPh sb="0" eb="2">
      <t>カガク</t>
    </rPh>
    <rPh sb="2" eb="3">
      <t>ショク</t>
    </rPh>
    <phoneticPr fontId="1"/>
  </si>
  <si>
    <t>大学院</t>
    <rPh sb="0" eb="3">
      <t>ダイガクイン</t>
    </rPh>
    <phoneticPr fontId="1"/>
  </si>
  <si>
    <t>〇〇大学大学院</t>
    <rPh sb="2" eb="4">
      <t>ダイガク</t>
    </rPh>
    <rPh sb="4" eb="7">
      <t>ダイガクイン</t>
    </rPh>
    <phoneticPr fontId="1"/>
  </si>
  <si>
    <t>〇〇研究科</t>
    <rPh sb="2" eb="5">
      <t>ケンキュウカ</t>
    </rPh>
    <phoneticPr fontId="1"/>
  </si>
  <si>
    <t>7/1面接</t>
    <rPh sb="3" eb="5">
      <t>メンセツ</t>
    </rPh>
    <phoneticPr fontId="1"/>
  </si>
  <si>
    <t>兵庫県</t>
    <rPh sb="0" eb="3">
      <t>ヒョウゴケン</t>
    </rPh>
    <phoneticPr fontId="1"/>
  </si>
  <si>
    <t>7/15発表</t>
    <rPh sb="4" eb="6">
      <t>ハッピョウ</t>
    </rPh>
    <phoneticPr fontId="1"/>
  </si>
  <si>
    <t>【４の記入例】</t>
    <rPh sb="3" eb="5">
      <t>キニュウ</t>
    </rPh>
    <rPh sb="5" eb="6">
      <t>レイ</t>
    </rPh>
    <phoneticPr fontId="1"/>
  </si>
  <si>
    <t>6/28筆記</t>
    <rPh sb="4" eb="6">
      <t>ヒッキ</t>
    </rPh>
    <phoneticPr fontId="1"/>
  </si>
  <si>
    <t>４．合格（内定）済及び現在受験中（応募中）である他団体に係る状況について、記入してください。（不合格（不採用）となったものは記入不要です。）</t>
    <rPh sb="2" eb="4">
      <t>ゴウカク</t>
    </rPh>
    <rPh sb="5" eb="7">
      <t>ナイテイ</t>
    </rPh>
    <rPh sb="8" eb="9">
      <t>スミ</t>
    </rPh>
    <rPh sb="9" eb="10">
      <t>オヨ</t>
    </rPh>
    <rPh sb="11" eb="13">
      <t>ゲンザイ</t>
    </rPh>
    <rPh sb="13" eb="15">
      <t>ジュケン</t>
    </rPh>
    <rPh sb="15" eb="16">
      <t>チュウ</t>
    </rPh>
    <rPh sb="17" eb="19">
      <t>オウボ</t>
    </rPh>
    <rPh sb="19" eb="20">
      <t>チュウ</t>
    </rPh>
    <rPh sb="24" eb="25">
      <t>タ</t>
    </rPh>
    <rPh sb="25" eb="27">
      <t>ダンタイ</t>
    </rPh>
    <rPh sb="28" eb="29">
      <t>カカ</t>
    </rPh>
    <rPh sb="30" eb="32">
      <t>ジョウキョウ</t>
    </rPh>
    <rPh sb="37" eb="39">
      <t>キニュウ</t>
    </rPh>
    <rPh sb="47" eb="50">
      <t>フゴウカク</t>
    </rPh>
    <rPh sb="51" eb="54">
      <t>フサイヨウ</t>
    </rPh>
    <rPh sb="62" eb="64">
      <t>キニュウ</t>
    </rPh>
    <rPh sb="64" eb="66">
      <t>フヨウ</t>
    </rPh>
    <phoneticPr fontId="1"/>
  </si>
  <si>
    <t>免許・資格の名称</t>
    <rPh sb="0" eb="2">
      <t>メンキョ</t>
    </rPh>
    <rPh sb="3" eb="5">
      <t>シカク</t>
    </rPh>
    <rPh sb="6" eb="8">
      <t>メイショウ</t>
    </rPh>
    <phoneticPr fontId="1"/>
  </si>
  <si>
    <t>取得（見込）年月日</t>
    <rPh sb="0" eb="2">
      <t>シュトク</t>
    </rPh>
    <rPh sb="3" eb="5">
      <t>ミコ</t>
    </rPh>
    <rPh sb="6" eb="9">
      <t>ネンガッピ</t>
    </rPh>
    <phoneticPr fontId="1"/>
  </si>
  <si>
    <t>応募職種</t>
    <rPh sb="0" eb="2">
      <t>オウボ</t>
    </rPh>
    <rPh sb="2" eb="3">
      <t>ショク</t>
    </rPh>
    <rPh sb="3" eb="4">
      <t>タネ</t>
    </rPh>
    <phoneticPr fontId="1"/>
  </si>
  <si>
    <t>応募区分</t>
    <rPh sb="0" eb="2">
      <t>オウボ</t>
    </rPh>
    <rPh sb="2" eb="3">
      <t>ク</t>
    </rPh>
    <rPh sb="3" eb="4">
      <t>ブン</t>
    </rPh>
    <phoneticPr fontId="1"/>
  </si>
  <si>
    <t>メールアドレス</t>
  </si>
  <si>
    <t>　　　　　　　年　　　　月から　</t>
    <phoneticPr fontId="1"/>
  </si>
  <si>
    <t>　　　　  　　年　　　　月まで　</t>
    <phoneticPr fontId="1"/>
  </si>
  <si>
    <t>学部・学科名等</t>
    <rPh sb="0" eb="2">
      <t>ガクブ</t>
    </rPh>
    <rPh sb="3" eb="6">
      <t>ガッカメイ</t>
    </rPh>
    <rPh sb="6" eb="7">
      <t>トウ</t>
    </rPh>
    <phoneticPr fontId="1"/>
  </si>
  <si>
    <t>※色付きの箇所に必要事項を入力又は選択してください</t>
    <rPh sb="1" eb="3">
      <t>イロツ</t>
    </rPh>
    <rPh sb="5" eb="7">
      <t>カショ</t>
    </rPh>
    <rPh sb="8" eb="12">
      <t>ヒツヨウジコウ</t>
    </rPh>
    <rPh sb="13" eb="16">
      <t>ニュウリョクマタ</t>
    </rPh>
    <rPh sb="17" eb="19">
      <t>センタク</t>
    </rPh>
    <phoneticPr fontId="1"/>
  </si>
  <si>
    <r>
      <t xml:space="preserve">※受験番号
</t>
    </r>
    <r>
      <rPr>
        <sz val="9"/>
        <color theme="1"/>
        <rFont val="ＭＳ Ｐゴシック"/>
        <family val="3"/>
        <charset val="128"/>
        <scheme val="minor"/>
      </rPr>
      <t>(記入しないでください)</t>
    </r>
    <rPh sb="1" eb="3">
      <t>ジュケン</t>
    </rPh>
    <rPh sb="3" eb="5">
      <t>バンゴウ</t>
    </rPh>
    <rPh sb="7" eb="9">
      <t>キニュウ</t>
    </rPh>
    <phoneticPr fontId="1"/>
  </si>
  <si>
    <t>〒</t>
    <phoneticPr fontId="1"/>
  </si>
  <si>
    <t>選んでください</t>
  </si>
  <si>
    <t>８．自己ＰＲ
（200字程度）</t>
    <rPh sb="2" eb="4">
      <t>ジコ</t>
    </rPh>
    <phoneticPr fontId="1"/>
  </si>
  <si>
    <t>※「その他」を選んだ場合入力→</t>
    <rPh sb="12" eb="14">
      <t>ニュウリョク</t>
    </rPh>
    <phoneticPr fontId="1"/>
  </si>
  <si>
    <t>職員募集を知った媒体等</t>
    <rPh sb="0" eb="4">
      <t>ショクインボシュウ</t>
    </rPh>
    <rPh sb="5" eb="6">
      <t>シ</t>
    </rPh>
    <rPh sb="8" eb="11">
      <t>バイタイトウ</t>
    </rPh>
    <phoneticPr fontId="1"/>
  </si>
  <si>
    <t xml:space="preserve">学歴
（高等学校
卒業から
記載して
ください） 
</t>
    <rPh sb="0" eb="2">
      <t>ガクレキ</t>
    </rPh>
    <rPh sb="4" eb="8">
      <t>コウトウガッコウ</t>
    </rPh>
    <rPh sb="9" eb="11">
      <t>ソツギョウ</t>
    </rPh>
    <rPh sb="14" eb="16">
      <t>キサイ</t>
    </rPh>
    <phoneticPr fontId="1"/>
  </si>
  <si>
    <t>免許・資格※
(取得見込を
含みます)</t>
    <phoneticPr fontId="1"/>
  </si>
  <si>
    <t>選んでください,マイナビ,当企業団ウェブサイト,当企業団Instagram,当企業団Facebook,当企業団X,インディード,KoumuWIN,こむいん,求人受付ＮＡＶＩ,知人,その他（右欄に入力）</t>
    <rPh sb="24" eb="28">
      <t>トウキギョウダン</t>
    </rPh>
    <rPh sb="38" eb="42">
      <t>トウキギョウダン</t>
    </rPh>
    <rPh sb="51" eb="55">
      <t>トウキギョウダン</t>
    </rPh>
    <rPh sb="87" eb="89">
      <t>チジン</t>
    </rPh>
    <phoneticPr fontId="1"/>
  </si>
  <si>
    <t>欠格条項
の確認</t>
    <rPh sb="0" eb="2">
      <t>ケッカク</t>
    </rPh>
    <rPh sb="2" eb="4">
      <t>ジョウコウ</t>
    </rPh>
    <rPh sb="6" eb="8">
      <t>カクニン</t>
    </rPh>
    <phoneticPr fontId="1"/>
  </si>
  <si>
    <r>
      <t>地方公務員法第１６条（欠格条項）</t>
    </r>
    <r>
      <rPr>
        <sz val="11"/>
        <rFont val="ＭＳ Ｐゴシック"/>
        <family val="3"/>
        <charset val="128"/>
        <scheme val="minor"/>
      </rPr>
      <t xml:space="preserve">
　①拘禁刑以上の刑に処せられ、その執行を終わるまで又はその執行を受けることがなくなるまでの者
　②当企業団において懲戒免職の処分を受け、当該処分の日から２年を経過しない者
　③日本国憲法施行の日以後において、日本国憲法又はその下に成立した政府を暴力で破壊することを主張する政党その他の団体を結成し、又はこれに加入した者</t>
    </r>
    <rPh sb="22" eb="24">
      <t>イジョウ</t>
    </rPh>
    <rPh sb="25" eb="26">
      <t>ケイ</t>
    </rPh>
    <rPh sb="27" eb="28">
      <t>ショ</t>
    </rPh>
    <rPh sb="34" eb="36">
      <t>シッコウ</t>
    </rPh>
    <rPh sb="37" eb="38">
      <t>オ</t>
    </rPh>
    <rPh sb="42" eb="43">
      <t>マタ</t>
    </rPh>
    <rPh sb="46" eb="48">
      <t>シッコウ</t>
    </rPh>
    <rPh sb="49" eb="50">
      <t>ウ</t>
    </rPh>
    <rPh sb="62" eb="63">
      <t>モノ</t>
    </rPh>
    <rPh sb="66" eb="67">
      <t>トウ</t>
    </rPh>
    <rPh sb="67" eb="69">
      <t>キギョウ</t>
    </rPh>
    <rPh sb="69" eb="70">
      <t>ダン</t>
    </rPh>
    <rPh sb="74" eb="76">
      <t>チョウカイ</t>
    </rPh>
    <rPh sb="76" eb="78">
      <t>メンショク</t>
    </rPh>
    <rPh sb="79" eb="81">
      <t>ショブン</t>
    </rPh>
    <rPh sb="82" eb="83">
      <t>ウ</t>
    </rPh>
    <rPh sb="85" eb="87">
      <t>トウガイ</t>
    </rPh>
    <rPh sb="87" eb="89">
      <t>ショブン</t>
    </rPh>
    <rPh sb="90" eb="91">
      <t>ヒ</t>
    </rPh>
    <rPh sb="94" eb="95">
      <t>ネン</t>
    </rPh>
    <rPh sb="96" eb="98">
      <t>ケイカ</t>
    </rPh>
    <rPh sb="101" eb="102">
      <t>モノ</t>
    </rPh>
    <rPh sb="105" eb="107">
      <t>ニホン</t>
    </rPh>
    <rPh sb="107" eb="108">
      <t>コク</t>
    </rPh>
    <rPh sb="108" eb="110">
      <t>ケンポウ</t>
    </rPh>
    <rPh sb="110" eb="112">
      <t>シコウ</t>
    </rPh>
    <rPh sb="113" eb="114">
      <t>ヒ</t>
    </rPh>
    <rPh sb="114" eb="116">
      <t>イゴ</t>
    </rPh>
    <rPh sb="121" eb="123">
      <t>ニホン</t>
    </rPh>
    <rPh sb="123" eb="124">
      <t>コク</t>
    </rPh>
    <rPh sb="124" eb="126">
      <t>ケンポウ</t>
    </rPh>
    <rPh sb="126" eb="127">
      <t>マタ</t>
    </rPh>
    <rPh sb="130" eb="131">
      <t>モト</t>
    </rPh>
    <rPh sb="132" eb="134">
      <t>セイリツ</t>
    </rPh>
    <rPh sb="136" eb="138">
      <t>セイフ</t>
    </rPh>
    <rPh sb="139" eb="141">
      <t>ボウリョク</t>
    </rPh>
    <rPh sb="142" eb="144">
      <t>ハカイ</t>
    </rPh>
    <rPh sb="149" eb="151">
      <t>シュチョウ</t>
    </rPh>
    <rPh sb="153" eb="155">
      <t>セイトウ</t>
    </rPh>
    <rPh sb="157" eb="158">
      <t>タ</t>
    </rPh>
    <rPh sb="159" eb="161">
      <t>ダンタイ</t>
    </rPh>
    <rPh sb="162" eb="164">
      <t>ケッセイ</t>
    </rPh>
    <rPh sb="166" eb="167">
      <t>マタ</t>
    </rPh>
    <rPh sb="171" eb="173">
      <t>カニュウ</t>
    </rPh>
    <rPh sb="175" eb="176">
      <t>モノ</t>
    </rPh>
    <phoneticPr fontId="1"/>
  </si>
  <si>
    <r>
      <t>上記条項に該当しない場合は必ずチェックを入れてください。</t>
    </r>
    <r>
      <rPr>
        <sz val="11"/>
        <color rgb="FFFF0000"/>
        <rFont val="ＭＳ Ｐゴシック"/>
        <family val="3"/>
        <charset val="128"/>
        <scheme val="minor"/>
      </rPr>
      <t>該当しない以外の場合は受験資格がありません。</t>
    </r>
    <rPh sb="0" eb="2">
      <t>ジョウキ</t>
    </rPh>
    <rPh sb="2" eb="4">
      <t>ジョウコウ</t>
    </rPh>
    <rPh sb="5" eb="7">
      <t>ガイトウ</t>
    </rPh>
    <rPh sb="10" eb="12">
      <t>バアイ</t>
    </rPh>
    <rPh sb="13" eb="14">
      <t>カナラ</t>
    </rPh>
    <rPh sb="20" eb="21">
      <t>イ</t>
    </rPh>
    <rPh sb="28" eb="30">
      <t>ガイトウ</t>
    </rPh>
    <rPh sb="33" eb="35">
      <t>イガイ</t>
    </rPh>
    <rPh sb="36" eb="38">
      <t>バアイ</t>
    </rPh>
    <rPh sb="39" eb="43">
      <t>ジュケンシカク</t>
    </rPh>
    <phoneticPr fontId="1"/>
  </si>
  <si>
    <t>【職務経歴】
最終学歴卒業年次から企業・自治体等における職務経歴を直近のものまで下表に記入してください。
一つの会社で部署の異動を伴う場合、1部署ずつご記入ください。</t>
    <rPh sb="1" eb="5">
      <t>ショクムケイレキ</t>
    </rPh>
    <rPh sb="7" eb="9">
      <t>サイシュウ</t>
    </rPh>
    <rPh sb="9" eb="11">
      <t>ガクレキ</t>
    </rPh>
    <rPh sb="11" eb="13">
      <t>ソツギョウ</t>
    </rPh>
    <rPh sb="13" eb="15">
      <t>ネンジ</t>
    </rPh>
    <rPh sb="17" eb="19">
      <t>キギョウ</t>
    </rPh>
    <rPh sb="20" eb="23">
      <t>ジチタイ</t>
    </rPh>
    <rPh sb="23" eb="24">
      <t>トウ</t>
    </rPh>
    <rPh sb="28" eb="32">
      <t>ショクムケイレキ</t>
    </rPh>
    <rPh sb="33" eb="35">
      <t>チョッキン</t>
    </rPh>
    <rPh sb="40" eb="42">
      <t>カヒョウ</t>
    </rPh>
    <rPh sb="43" eb="45">
      <t>キニュウ</t>
    </rPh>
    <rPh sb="53" eb="54">
      <t>ヒト</t>
    </rPh>
    <rPh sb="56" eb="58">
      <t>カイシャ</t>
    </rPh>
    <rPh sb="59" eb="61">
      <t>ブショ</t>
    </rPh>
    <rPh sb="62" eb="64">
      <t>イドウ</t>
    </rPh>
    <rPh sb="65" eb="66">
      <t>トモナ</t>
    </rPh>
    <rPh sb="67" eb="69">
      <t>バアイ</t>
    </rPh>
    <rPh sb="71" eb="73">
      <t>ブショ</t>
    </rPh>
    <rPh sb="76" eb="78">
      <t>キニュウ</t>
    </rPh>
    <phoneticPr fontId="1"/>
  </si>
  <si>
    <t>職務経歴通算年月</t>
    <rPh sb="0" eb="4">
      <t>ショクムケイレキ</t>
    </rPh>
    <rPh sb="4" eb="8">
      <t>ツウサンネンゲツ</t>
    </rPh>
    <phoneticPr fontId="1"/>
  </si>
  <si>
    <t>勤務先所在地</t>
    <rPh sb="0" eb="3">
      <t>キンムサキ</t>
    </rPh>
    <rPh sb="3" eb="6">
      <t>ショザイチ</t>
    </rPh>
    <phoneticPr fontId="1"/>
  </si>
  <si>
    <t>雇用形態</t>
    <rPh sb="0" eb="4">
      <t>コヨウケイタイ</t>
    </rPh>
    <phoneticPr fontId="1"/>
  </si>
  <si>
    <t>在職期間始期</t>
    <rPh sb="0" eb="2">
      <t>シキ</t>
    </rPh>
    <phoneticPr fontId="1"/>
  </si>
  <si>
    <t>職務内容（箇条書き等で簡潔に記入してください）</t>
    <rPh sb="0" eb="4">
      <t>ショクムナイヨウ</t>
    </rPh>
    <rPh sb="5" eb="8">
      <t>カジョウガ</t>
    </rPh>
    <rPh sb="9" eb="10">
      <t>トウ</t>
    </rPh>
    <rPh sb="11" eb="13">
      <t>カンケツ</t>
    </rPh>
    <rPh sb="14" eb="16">
      <t>キニュウ</t>
    </rPh>
    <phoneticPr fontId="1"/>
  </si>
  <si>
    <t>部署名</t>
    <rPh sb="0" eb="3">
      <t>ブショメイ</t>
    </rPh>
    <phoneticPr fontId="1"/>
  </si>
  <si>
    <t>職位</t>
    <rPh sb="0" eb="2">
      <t>ショクイ</t>
    </rPh>
    <phoneticPr fontId="1"/>
  </si>
  <si>
    <t>在職期間終期</t>
    <rPh sb="0" eb="4">
      <t>ザイショクキカン</t>
    </rPh>
    <rPh sb="4" eb="6">
      <t>シュウキ</t>
    </rPh>
    <phoneticPr fontId="1"/>
  </si>
  <si>
    <t>直近</t>
    <rPh sb="0" eb="2">
      <t>チョッキン</t>
    </rPh>
    <phoneticPr fontId="1"/>
  </si>
  <si>
    <t>その前</t>
    <rPh sb="2" eb="3">
      <t>マエ</t>
    </rPh>
    <phoneticPr fontId="1"/>
  </si>
  <si>
    <t>企業名等</t>
    <rPh sb="0" eb="4">
      <t>キギョウメイトウ</t>
    </rPh>
    <phoneticPr fontId="1"/>
  </si>
  <si>
    <t>現況</t>
    <rPh sb="0" eb="2">
      <t>ゲンキョウ</t>
    </rPh>
    <phoneticPr fontId="1"/>
  </si>
  <si>
    <t>令和９年度 職員採用試験申込書</t>
    <rPh sb="0" eb="1">
      <t>レイ</t>
    </rPh>
    <rPh sb="1" eb="2">
      <t>ワ</t>
    </rPh>
    <rPh sb="3" eb="5">
      <t>ネンド</t>
    </rPh>
    <rPh sb="6" eb="8">
      <t>ショクイン</t>
    </rPh>
    <rPh sb="8" eb="10">
      <t>サイヨウ</t>
    </rPh>
    <rPh sb="10" eb="12">
      <t>シケン</t>
    </rPh>
    <rPh sb="12" eb="15">
      <t>モウシコミショ</t>
    </rPh>
    <phoneticPr fontId="1"/>
  </si>
  <si>
    <t>３．学生生活や仕事に力を入れたことを踏まえ、当企業団のどのような分野で、活かしていきたいか記入してください。
（300字程度）</t>
    <rPh sb="2" eb="6">
      <t>ガクセイセイカツ</t>
    </rPh>
    <rPh sb="7" eb="9">
      <t>シゴト</t>
    </rPh>
    <rPh sb="10" eb="11">
      <t>チカラ</t>
    </rPh>
    <rPh sb="12" eb="13">
      <t>イ</t>
    </rPh>
    <rPh sb="18" eb="19">
      <t>フ</t>
    </rPh>
    <rPh sb="22" eb="26">
      <t>トウキギョウダン</t>
    </rPh>
    <rPh sb="32" eb="34">
      <t>ブンヤ</t>
    </rPh>
    <rPh sb="36" eb="37">
      <t>イ</t>
    </rPh>
    <rPh sb="45" eb="47">
      <t>キニュウ</t>
    </rPh>
    <rPh sb="59" eb="60">
      <t>ジ</t>
    </rPh>
    <rPh sb="60" eb="62">
      <t>テイド</t>
    </rPh>
    <phoneticPr fontId="1"/>
  </si>
  <si>
    <t>４．自分の長所
（150字程度）</t>
    <rPh sb="2" eb="4">
      <t>ジブン</t>
    </rPh>
    <rPh sb="5" eb="7">
      <t>チョウショ</t>
    </rPh>
    <rPh sb="12" eb="15">
      <t>ジテイド</t>
    </rPh>
    <phoneticPr fontId="1"/>
  </si>
  <si>
    <t>５．自分の短所
（150字程度）</t>
    <rPh sb="2" eb="4">
      <t>ジブン</t>
    </rPh>
    <rPh sb="5" eb="7">
      <t>タンショ</t>
    </rPh>
    <rPh sb="12" eb="13">
      <t>ジ</t>
    </rPh>
    <rPh sb="13" eb="15">
      <t>テイド</t>
    </rPh>
    <phoneticPr fontId="1"/>
  </si>
  <si>
    <t>６．部活やボランティアなど、学業や職業以外で行ってきた活動
（150字程度）</t>
    <phoneticPr fontId="1"/>
  </si>
  <si>
    <t>２．学生生活や仕事経験等を踏まえて、主体性を発揮して周囲と連携しながら取り組んだ経験を記入してください。
（300字程度）</t>
    <rPh sb="2" eb="4">
      <t>ガクセイ</t>
    </rPh>
    <rPh sb="4" eb="6">
      <t>セイカツ</t>
    </rPh>
    <rPh sb="7" eb="9">
      <t>シゴト</t>
    </rPh>
    <rPh sb="9" eb="11">
      <t>ケイケン</t>
    </rPh>
    <rPh sb="11" eb="12">
      <t>トウ</t>
    </rPh>
    <rPh sb="13" eb="14">
      <t>フ</t>
    </rPh>
    <rPh sb="18" eb="21">
      <t>シュタイセイ</t>
    </rPh>
    <rPh sb="22" eb="24">
      <t>ハッキ</t>
    </rPh>
    <rPh sb="26" eb="28">
      <t>シュウイ</t>
    </rPh>
    <rPh sb="29" eb="31">
      <t>レンケイ</t>
    </rPh>
    <rPh sb="35" eb="36">
      <t>ト</t>
    </rPh>
    <rPh sb="37" eb="38">
      <t>ク</t>
    </rPh>
    <rPh sb="40" eb="42">
      <t>ケイケン</t>
    </rPh>
    <rPh sb="43" eb="45">
      <t>キニュウ</t>
    </rPh>
    <rPh sb="57" eb="58">
      <t>ジ</t>
    </rPh>
    <rPh sb="58" eb="60">
      <t>テイド</t>
    </rPh>
    <phoneticPr fontId="1"/>
  </si>
  <si>
    <t>他の就職活動の状況を記入してください。</t>
    <rPh sb="0" eb="1">
      <t>ホカ</t>
    </rPh>
    <rPh sb="2" eb="4">
      <t>シュウショク</t>
    </rPh>
    <rPh sb="4" eb="6">
      <t>カツドウ</t>
    </rPh>
    <phoneticPr fontId="1"/>
  </si>
  <si>
    <t>他の就職活動の有無</t>
    <rPh sb="0" eb="1">
      <t>ホカ</t>
    </rPh>
    <rPh sb="2" eb="4">
      <t>シュウショク</t>
    </rPh>
    <rPh sb="4" eb="6">
      <t>カツドウ</t>
    </rPh>
    <rPh sb="7" eb="9">
      <t>ウム</t>
    </rPh>
    <phoneticPr fontId="1"/>
  </si>
  <si>
    <t>はんすい　たろう</t>
    <phoneticPr fontId="1"/>
  </si>
  <si>
    <t>男</t>
  </si>
  <si>
    <t>阪水　太郎</t>
    <rPh sb="0" eb="2">
      <t>ハンスイ</t>
    </rPh>
    <rPh sb="3" eb="5">
      <t>タロウ</t>
    </rPh>
    <phoneticPr fontId="1"/>
  </si>
  <si>
    <t>行政</t>
  </si>
  <si>
    <t>大学卒</t>
  </si>
  <si>
    <t>〒658-0073</t>
    <phoneticPr fontId="1"/>
  </si>
  <si>
    <t>兵庫県神戸市東灘区西岡本3-20-1</t>
    <rPh sb="0" eb="6">
      <t>ヒョウゴケンコウベシ</t>
    </rPh>
    <rPh sb="6" eb="9">
      <t>ヒガシナダク</t>
    </rPh>
    <phoneticPr fontId="1"/>
  </si>
  <si>
    <t>078-431-1893</t>
    <phoneticPr fontId="1"/>
  </si>
  <si>
    <t>hansui@co.jp</t>
    <phoneticPr fontId="1"/>
  </si>
  <si>
    <t>神戸市立阪水高等学校</t>
    <rPh sb="0" eb="4">
      <t>コウベシリツ</t>
    </rPh>
    <rPh sb="4" eb="5">
      <t>サカ</t>
    </rPh>
    <rPh sb="5" eb="6">
      <t>スイ</t>
    </rPh>
    <rPh sb="6" eb="8">
      <t>コウトウ</t>
    </rPh>
    <rPh sb="8" eb="10">
      <t>ガッコウ</t>
    </rPh>
    <phoneticPr fontId="1"/>
  </si>
  <si>
    <t>普通科</t>
    <rPh sb="0" eb="3">
      <t>フツウカ</t>
    </rPh>
    <phoneticPr fontId="1"/>
  </si>
  <si>
    <t>卒業</t>
  </si>
  <si>
    <t>阪水大学</t>
    <rPh sb="0" eb="1">
      <t>ハン</t>
    </rPh>
    <rPh sb="1" eb="2">
      <t>スイ</t>
    </rPh>
    <rPh sb="2" eb="4">
      <t>ダイガク</t>
    </rPh>
    <phoneticPr fontId="1"/>
  </si>
  <si>
    <t>法学部政治学科</t>
    <rPh sb="0" eb="3">
      <t>ホウガクブ</t>
    </rPh>
    <rPh sb="3" eb="7">
      <t>セイジガッカ</t>
    </rPh>
    <phoneticPr fontId="1"/>
  </si>
  <si>
    <t>日商簿記検定２級</t>
    <rPh sb="0" eb="4">
      <t>ニッショウボキ</t>
    </rPh>
    <rPh sb="4" eb="6">
      <t>ケンテイ</t>
    </rPh>
    <rPh sb="7" eb="8">
      <t>キュウ</t>
    </rPh>
    <phoneticPr fontId="1"/>
  </si>
  <si>
    <t>基本情報技術者</t>
    <rPh sb="0" eb="7">
      <t>キホンジョウホウギジュツシャ</t>
    </rPh>
    <phoneticPr fontId="1"/>
  </si>
  <si>
    <t>TOEIC公開テスト650点</t>
    <rPh sb="5" eb="7">
      <t>コウカイ</t>
    </rPh>
    <rPh sb="13" eb="14">
      <t>テン</t>
    </rPh>
    <phoneticPr fontId="1"/>
  </si>
  <si>
    <t>マイナビ</t>
  </si>
  <si>
    <t>該当しない</t>
  </si>
  <si>
    <t>正社員</t>
    <rPh sb="0" eb="3">
      <t>セイシャイン</t>
    </rPh>
    <phoneticPr fontId="1"/>
  </si>
  <si>
    <t>阪水ソフトウェア</t>
    <rPh sb="0" eb="2">
      <t>ハンスイ</t>
    </rPh>
    <phoneticPr fontId="1"/>
  </si>
  <si>
    <t>大阪市</t>
    <rPh sb="0" eb="3">
      <t>オオサカシ</t>
    </rPh>
    <phoneticPr fontId="1"/>
  </si>
  <si>
    <t>・公共機関担当として、システムの運用保守</t>
    <rPh sb="1" eb="3">
      <t>コウキョウ</t>
    </rPh>
    <rPh sb="3" eb="5">
      <t>キカン</t>
    </rPh>
    <rPh sb="5" eb="7">
      <t>タントウ</t>
    </rPh>
    <rPh sb="16" eb="20">
      <t>ウンヨウホシュ</t>
    </rPh>
    <phoneticPr fontId="1"/>
  </si>
  <si>
    <t>デジタル推進室公共推進課</t>
    <rPh sb="4" eb="7">
      <t>スイシンシツ</t>
    </rPh>
    <rPh sb="7" eb="9">
      <t>コウキョウ</t>
    </rPh>
    <rPh sb="9" eb="12">
      <t>スイシンカ</t>
    </rPh>
    <phoneticPr fontId="1"/>
  </si>
  <si>
    <t>あり</t>
  </si>
  <si>
    <t>阪水環境エンジニアリング</t>
    <rPh sb="0" eb="1">
      <t>ハン</t>
    </rPh>
    <rPh sb="1" eb="2">
      <t>スイ</t>
    </rPh>
    <rPh sb="2" eb="4">
      <t>カンキョウ</t>
    </rPh>
    <phoneticPr fontId="1"/>
  </si>
  <si>
    <t>エントリー</t>
  </si>
  <si>
    <t>阪水商事</t>
    <rPh sb="0" eb="1">
      <t>ハン</t>
    </rPh>
    <rPh sb="1" eb="2">
      <t>スイ</t>
    </rPh>
    <rPh sb="2" eb="4">
      <t>ショウジ</t>
    </rPh>
    <phoneticPr fontId="1"/>
  </si>
  <si>
    <t>2次選考</t>
  </si>
  <si>
    <t>　　　　2027年3月まで　</t>
    <phoneticPr fontId="1"/>
  </si>
  <si>
    <t>　　　2023年4月から　</t>
    <phoneticPr fontId="1"/>
  </si>
  <si>
    <t>　　　2020年4月から　</t>
    <phoneticPr fontId="1"/>
  </si>
  <si>
    <t>　　　　2023年3月まで　</t>
    <phoneticPr fontId="1"/>
  </si>
  <si>
    <t>１．阪神水道企業団を志望した理由について仕事選びの軸を踏まえて記入してください。
（300字程度）</t>
    <rPh sb="2" eb="4">
      <t>ハンシン</t>
    </rPh>
    <rPh sb="4" eb="6">
      <t>スイドウ</t>
    </rPh>
    <rPh sb="6" eb="8">
      <t>キギョウ</t>
    </rPh>
    <rPh sb="8" eb="9">
      <t>ダン</t>
    </rPh>
    <rPh sb="10" eb="12">
      <t>シボウ</t>
    </rPh>
    <rPh sb="14" eb="16">
      <t>リユウ</t>
    </rPh>
    <rPh sb="31" eb="33">
      <t>キニュウ</t>
    </rPh>
    <rPh sb="45" eb="46">
      <t>ジ</t>
    </rPh>
    <rPh sb="46" eb="48">
      <t>テイド</t>
    </rPh>
    <phoneticPr fontId="1"/>
  </si>
  <si>
    <t>一般職員</t>
    <rPh sb="0" eb="4">
      <t>イッパンショクイン</t>
    </rPh>
    <phoneticPr fontId="1"/>
  </si>
  <si>
    <t>※職歴をお持ちの方はこちらをご記入ください</t>
    <phoneticPr fontId="1"/>
  </si>
  <si>
    <t>※職歴をお持ちの方はこちらをご記入ください</t>
    <rPh sb="1" eb="3">
      <t>ショクレキ</t>
    </rPh>
    <rPh sb="5" eb="6">
      <t>モ</t>
    </rPh>
    <rPh sb="8" eb="9">
      <t>カタ</t>
    </rPh>
    <rPh sb="15" eb="17">
      <t>キニュウ</t>
    </rPh>
    <phoneticPr fontId="1"/>
  </si>
  <si>
    <t>７．趣味
（150字程度）</t>
    <rPh sb="2" eb="4">
      <t>シュミ</t>
    </rPh>
    <phoneticPr fontId="1"/>
  </si>
  <si>
    <r>
      <t xml:space="preserve">【写真データ貼付欄】
</t>
    </r>
    <r>
      <rPr>
        <sz val="11"/>
        <color rgb="FFFF0000"/>
        <rFont val="ＭＳ Ｐゴシック"/>
        <family val="3"/>
        <charset val="128"/>
        <scheme val="minor"/>
      </rPr>
      <t>このセルは編集不可です。</t>
    </r>
    <r>
      <rPr>
        <sz val="11"/>
        <color theme="1"/>
        <rFont val="ＭＳ Ｐゴシック"/>
        <family val="2"/>
        <charset val="128"/>
        <scheme val="minor"/>
      </rPr>
      <t xml:space="preserve">
このスペースに合うように写真データを</t>
    </r>
    <r>
      <rPr>
        <sz val="11"/>
        <color rgb="FFFF0000"/>
        <rFont val="ＭＳ Ｐゴシック"/>
        <family val="3"/>
        <charset val="128"/>
        <scheme val="minor"/>
      </rPr>
      <t>記入例のとおり、上から貼付してください。</t>
    </r>
    <r>
      <rPr>
        <sz val="11"/>
        <color theme="1"/>
        <rFont val="ＭＳ Ｐゴシック"/>
        <family val="2"/>
        <charset val="128"/>
        <scheme val="minor"/>
      </rPr>
      <t xml:space="preserve">
（申込前6か月以内に撮影した前向き・脱帽・無背景・影のないもの・上半身が映っているもの）</t>
    </r>
    <phoneticPr fontId="1"/>
  </si>
  <si>
    <t>選んでください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</si>
</sst>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F800]dddd\,\ mmmm\ dd\,\ yyyy"/>
    <numFmt numFmtId="178" formatCode="yyyy/m/d;@"/>
  </numFmts>
  <fonts count="36"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Ｐゴシック"/>
      <family val="2"/>
      <charset val="128"/>
      <scheme val="minor"/>
    </font>
    <font>
      <b/>
      <u/>
      <sz val="11"/>
      <color theme="1"/>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ゴシック"/>
      <family val="3"/>
      <charset val="128"/>
    </font>
    <font>
      <sz val="12"/>
      <color theme="1"/>
      <name val="ＭＳ ゴシック"/>
      <family val="3"/>
      <charset val="128"/>
    </font>
    <font>
      <sz val="11"/>
      <color theme="1"/>
      <name val="ＭＳ 明朝"/>
      <family val="1"/>
      <charset val="128"/>
    </font>
    <font>
      <sz val="11"/>
      <color theme="1"/>
      <name val="ＭＳ Ｐゴシック"/>
      <family val="3"/>
      <charset val="128"/>
    </font>
    <font>
      <b/>
      <sz val="24"/>
      <color rgb="FFFF0000"/>
      <name val="ＭＳ 明朝"/>
      <family val="1"/>
      <charset val="128"/>
    </font>
    <font>
      <sz val="14"/>
      <color theme="1"/>
      <name val="ＭＳ Ｐゴシック"/>
      <family val="3"/>
      <charset val="128"/>
      <scheme val="minor"/>
    </font>
    <font>
      <b/>
      <u/>
      <sz val="18"/>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sz val="12"/>
      <color theme="1"/>
      <name val="ＭＳ Ｐゴシック"/>
      <family val="2"/>
      <charset val="128"/>
      <scheme val="minor"/>
    </font>
    <font>
      <u/>
      <sz val="11"/>
      <color theme="10"/>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5"/>
      <color theme="1"/>
      <name val="ＭＳ Ｐゴシック"/>
      <family val="3"/>
      <charset val="128"/>
      <scheme val="minor"/>
    </font>
    <font>
      <sz val="15"/>
      <color theme="1"/>
      <name val="ＭＳ Ｐゴシック"/>
      <family val="3"/>
      <charset val="128"/>
    </font>
    <font>
      <sz val="10"/>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sz val="11"/>
      <color theme="1" tint="0.1499984740745262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right style="mediumDashDot">
        <color indexed="64"/>
      </right>
      <top/>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DashDot">
        <color indexed="64"/>
      </right>
      <top style="thin">
        <color indexed="64"/>
      </top>
      <bottom style="mediumDashDot">
        <color indexed="64"/>
      </bottom>
      <diagonal/>
    </border>
    <border>
      <left style="mediumDashDot">
        <color indexed="64"/>
      </left>
      <right style="mediumDashDot">
        <color indexed="64"/>
      </right>
      <top style="thin">
        <color indexed="64"/>
      </top>
      <bottom style="mediumDashDot">
        <color indexed="64"/>
      </bottom>
      <diagonal/>
    </border>
    <border>
      <left style="mediumDashDot">
        <color indexed="64"/>
      </left>
      <right style="thin">
        <color indexed="64"/>
      </right>
      <top style="thin">
        <color indexed="64"/>
      </top>
      <bottom style="mediumDashDot">
        <color indexed="64"/>
      </bottom>
      <diagonal/>
    </border>
    <border>
      <left style="thin">
        <color indexed="64"/>
      </left>
      <right style="mediumDashDot">
        <color indexed="64"/>
      </right>
      <top style="mediumDashDot">
        <color indexed="64"/>
      </top>
      <bottom style="thin">
        <color indexed="64"/>
      </bottom>
      <diagonal/>
    </border>
    <border>
      <left style="mediumDashDot">
        <color indexed="64"/>
      </left>
      <right style="mediumDashDot">
        <color indexed="64"/>
      </right>
      <top style="mediumDashDot">
        <color indexed="64"/>
      </top>
      <bottom style="thin">
        <color indexed="64"/>
      </bottom>
      <diagonal/>
    </border>
    <border>
      <left style="mediumDashDot">
        <color indexed="64"/>
      </left>
      <right style="thin">
        <color indexed="64"/>
      </right>
      <top style="mediumDashDot">
        <color indexed="64"/>
      </top>
      <bottom style="thin">
        <color indexed="64"/>
      </bottom>
      <diagonal/>
    </border>
    <border>
      <left/>
      <right style="mediumDashDot">
        <color indexed="64"/>
      </right>
      <top style="thin">
        <color indexed="64"/>
      </top>
      <bottom style="mediumDashDot">
        <color indexed="64"/>
      </bottom>
      <diagonal/>
    </border>
    <border>
      <left/>
      <right style="mediumDashDot">
        <color indexed="64"/>
      </right>
      <top style="mediumDashDot">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DashDot">
        <color indexed="64"/>
      </right>
      <top/>
      <bottom style="mediumDashDot">
        <color indexed="64"/>
      </bottom>
      <diagonal/>
    </border>
    <border>
      <left style="mediumDashDot">
        <color indexed="64"/>
      </left>
      <right style="thin">
        <color indexed="64"/>
      </right>
      <top/>
      <bottom style="mediumDashDot">
        <color indexed="64"/>
      </bottom>
      <diagonal/>
    </border>
    <border>
      <left style="mediumDashDot">
        <color indexed="64"/>
      </left>
      <right style="mediumDashDot">
        <color indexed="64"/>
      </right>
      <top/>
      <bottom style="mediumDashDot">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535">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lignment vertical="center"/>
    </xf>
    <xf numFmtId="0" fontId="0" fillId="0" borderId="8" xfId="0" applyBorder="1" applyAlignment="1">
      <alignment horizontal="left" vertical="center" wrapText="1"/>
    </xf>
    <xf numFmtId="0" fontId="0" fillId="0" borderId="6" xfId="0" applyBorder="1" applyAlignment="1">
      <alignment vertical="center" wrapText="1"/>
    </xf>
    <xf numFmtId="0" fontId="0" fillId="0" borderId="4" xfId="0" applyBorder="1">
      <alignment vertical="center"/>
    </xf>
    <xf numFmtId="0" fontId="0" fillId="0" borderId="1" xfId="0" applyBorder="1">
      <alignment vertical="center"/>
    </xf>
    <xf numFmtId="38" fontId="0" fillId="0" borderId="1" xfId="1" applyFont="1" applyBorder="1" applyAlignment="1">
      <alignment horizontal="righ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0" fillId="0" borderId="5" xfId="0" applyBorder="1" applyAlignment="1">
      <alignment horizontal="center" vertical="center" wrapText="1"/>
    </xf>
    <xf numFmtId="0" fontId="0" fillId="0" borderId="6" xfId="0" applyBorder="1" applyAlignment="1">
      <alignment horizontal="left" vertical="center"/>
    </xf>
    <xf numFmtId="0" fontId="2" fillId="0" borderId="0" xfId="0" applyFont="1" applyAlignment="1">
      <alignment horizontal="center" vertical="center" wrapText="1"/>
    </xf>
    <xf numFmtId="0" fontId="0" fillId="0" borderId="8" xfId="0"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6" fontId="0" fillId="0" borderId="1" xfId="0" applyNumberFormat="1" applyBorder="1">
      <alignment vertical="center"/>
    </xf>
    <xf numFmtId="0" fontId="0" fillId="0" borderId="0" xfId="0" applyAlignment="1">
      <alignment horizontal="left" vertical="top"/>
    </xf>
    <xf numFmtId="0" fontId="16" fillId="0" borderId="1" xfId="0" applyFont="1" applyBorder="1" applyAlignment="1">
      <alignment horizontal="center" vertical="center" wrapText="1"/>
    </xf>
    <xf numFmtId="0" fontId="10" fillId="0" borderId="0" xfId="0" applyFont="1" applyAlignment="1">
      <alignment horizontal="left" vertical="center" wrapText="1"/>
    </xf>
    <xf numFmtId="0" fontId="5" fillId="0" borderId="0" xfId="0" applyFont="1">
      <alignment vertical="center"/>
    </xf>
    <xf numFmtId="0" fontId="5" fillId="0" borderId="0" xfId="0" applyFont="1" applyAlignment="1">
      <alignment horizontal="left" vertical="top"/>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4" xfId="0" applyFont="1" applyBorder="1" applyAlignment="1">
      <alignment horizontal="center" vertical="center"/>
    </xf>
    <xf numFmtId="0" fontId="20" fillId="0" borderId="94" xfId="0" applyFont="1" applyBorder="1" applyAlignment="1">
      <alignment horizontal="center" vertical="center"/>
    </xf>
    <xf numFmtId="0" fontId="9" fillId="0" borderId="1" xfId="0" applyFont="1" applyBorder="1" applyAlignment="1">
      <alignment horizontal="center" vertical="center"/>
    </xf>
    <xf numFmtId="0" fontId="18" fillId="0" borderId="74" xfId="0" applyFont="1" applyBorder="1">
      <alignment vertical="center"/>
    </xf>
    <xf numFmtId="0" fontId="18" fillId="0" borderId="76"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53" xfId="0" applyFont="1" applyBorder="1">
      <alignment vertical="center"/>
    </xf>
    <xf numFmtId="0" fontId="18" fillId="0" borderId="65" xfId="0" applyFont="1" applyBorder="1">
      <alignment vertical="center"/>
    </xf>
    <xf numFmtId="0" fontId="18" fillId="0" borderId="67" xfId="0" applyFont="1" applyBorder="1">
      <alignment vertical="center"/>
    </xf>
    <xf numFmtId="0" fontId="18" fillId="0" borderId="70" xfId="0" applyFont="1" applyBorder="1">
      <alignment vertical="center"/>
    </xf>
    <xf numFmtId="0" fontId="18" fillId="0" borderId="22"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7" xfId="0" applyFont="1" applyBorder="1">
      <alignment vertical="center"/>
    </xf>
    <xf numFmtId="0" fontId="18" fillId="0" borderId="66" xfId="0" applyFont="1" applyBorder="1">
      <alignment vertical="center"/>
    </xf>
    <xf numFmtId="0" fontId="18" fillId="0" borderId="71" xfId="0" applyFont="1" applyBorder="1">
      <alignment vertical="center"/>
    </xf>
    <xf numFmtId="0" fontId="18" fillId="0" borderId="72" xfId="0" applyFont="1" applyBorder="1">
      <alignment vertical="center"/>
    </xf>
    <xf numFmtId="0" fontId="18" fillId="0" borderId="73" xfId="0" applyFont="1" applyBorder="1">
      <alignment vertical="center"/>
    </xf>
    <xf numFmtId="0" fontId="18" fillId="0" borderId="75" xfId="0" applyFont="1" applyBorder="1" applyAlignment="1">
      <alignment vertical="center" shrinkToFit="1"/>
    </xf>
    <xf numFmtId="0" fontId="18" fillId="0" borderId="78" xfId="0" applyFont="1" applyBorder="1">
      <alignment vertical="center"/>
    </xf>
    <xf numFmtId="0" fontId="20" fillId="0" borderId="97" xfId="0" applyFont="1" applyBorder="1" applyAlignment="1">
      <alignment horizontal="center" vertical="center" shrinkToFit="1"/>
    </xf>
    <xf numFmtId="0" fontId="20" fillId="0" borderId="98" xfId="0" applyFont="1" applyBorder="1" applyAlignment="1">
      <alignment horizontal="center" vertical="center" shrinkToFit="1"/>
    </xf>
    <xf numFmtId="0" fontId="20" fillId="0" borderId="100" xfId="0" applyFont="1" applyBorder="1" applyAlignment="1">
      <alignment horizontal="center" vertical="center" shrinkToFit="1"/>
    </xf>
    <xf numFmtId="0" fontId="20" fillId="0" borderId="101" xfId="0" applyFont="1" applyBorder="1" applyAlignment="1">
      <alignment horizontal="center" vertical="center" shrinkToFit="1"/>
    </xf>
    <xf numFmtId="0" fontId="9" fillId="0" borderId="100" xfId="0" applyFont="1" applyBorder="1" applyAlignment="1">
      <alignment horizontal="center" vertical="center" shrinkToFit="1"/>
    </xf>
    <xf numFmtId="0" fontId="20" fillId="0" borderId="103"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20" fillId="0" borderId="104" xfId="0" applyFont="1" applyBorder="1" applyAlignment="1">
      <alignment horizontal="center" vertical="center" shrinkToFit="1"/>
    </xf>
    <xf numFmtId="0" fontId="20" fillId="0" borderId="105" xfId="0" applyFont="1" applyBorder="1" applyAlignment="1">
      <alignment horizontal="center" vertical="center" shrinkToFit="1"/>
    </xf>
    <xf numFmtId="0" fontId="20" fillId="0" borderId="107" xfId="0" applyFont="1" applyBorder="1" applyAlignment="1">
      <alignment horizontal="center" vertical="center" shrinkToFit="1"/>
    </xf>
    <xf numFmtId="0" fontId="20" fillId="0" borderId="108" xfId="0" applyFont="1" applyBorder="1" applyAlignment="1">
      <alignment horizontal="center" vertical="center" shrinkToFit="1"/>
    </xf>
    <xf numFmtId="0" fontId="9" fillId="0" borderId="107" xfId="0" applyFont="1" applyBorder="1" applyAlignment="1">
      <alignment horizontal="center" vertical="center" shrinkToFit="1"/>
    </xf>
    <xf numFmtId="0" fontId="20" fillId="0" borderId="110" xfId="0" applyFont="1" applyBorder="1" applyAlignment="1">
      <alignment horizontal="center" vertical="center" shrinkToFit="1"/>
    </xf>
    <xf numFmtId="0" fontId="20" fillId="0" borderId="112" xfId="0" applyFont="1" applyBorder="1" applyAlignment="1">
      <alignment horizontal="center" vertical="center" shrinkToFit="1"/>
    </xf>
    <xf numFmtId="0" fontId="9" fillId="0" borderId="112" xfId="0" applyFont="1" applyBorder="1" applyAlignment="1">
      <alignment horizontal="center" vertical="center" shrinkToFit="1"/>
    </xf>
    <xf numFmtId="177" fontId="0" fillId="2" borderId="9" xfId="0" applyNumberForma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19" xfId="0"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6" fillId="0" borderId="0" xfId="0" applyFont="1">
      <alignment vertical="center"/>
    </xf>
    <xf numFmtId="0" fontId="17" fillId="0" borderId="0" xfId="0" applyFont="1" applyAlignment="1">
      <alignment horizontal="center" vertical="center"/>
    </xf>
    <xf numFmtId="0" fontId="0" fillId="0" borderId="0" xfId="0" applyAlignment="1">
      <alignment horizontal="right" vertical="center"/>
    </xf>
    <xf numFmtId="0" fontId="0" fillId="0" borderId="74" xfId="0" applyBorder="1" applyAlignment="1">
      <alignment horizontal="center" vertical="center"/>
    </xf>
    <xf numFmtId="0" fontId="0" fillId="0" borderId="9" xfId="0" applyBorder="1" applyAlignment="1">
      <alignment vertical="center" wrapText="1"/>
    </xf>
    <xf numFmtId="0" fontId="0" fillId="0" borderId="2" xfId="0" applyBorder="1" applyAlignment="1">
      <alignment vertical="top" wrapText="1"/>
    </xf>
    <xf numFmtId="0" fontId="0" fillId="0" borderId="10" xfId="0" applyBorder="1" applyAlignment="1">
      <alignment vertical="top" wrapText="1"/>
    </xf>
    <xf numFmtId="0" fontId="0" fillId="2" borderId="9" xfId="0" applyFill="1" applyBorder="1" applyAlignment="1" applyProtection="1">
      <alignment vertical="center" wrapText="1"/>
      <protection locked="0"/>
    </xf>
    <xf numFmtId="0" fontId="23" fillId="2" borderId="7" xfId="0" applyFont="1" applyFill="1" applyBorder="1" applyAlignment="1" applyProtection="1">
      <alignment horizontal="center" vertical="center"/>
      <protection locked="0"/>
    </xf>
    <xf numFmtId="0" fontId="0" fillId="2" borderId="6" xfId="0" applyFill="1" applyBorder="1" applyAlignment="1" applyProtection="1">
      <alignment horizontal="right" vertical="center"/>
      <protection locked="0"/>
    </xf>
    <xf numFmtId="0" fontId="0" fillId="2" borderId="8" xfId="0" applyFill="1" applyBorder="1" applyAlignment="1" applyProtection="1">
      <alignment horizontal="right" vertical="center"/>
      <protection locked="0"/>
    </xf>
    <xf numFmtId="0" fontId="5" fillId="0" borderId="0" xfId="0" applyFont="1" applyAlignment="1">
      <alignment vertical="center" wrapText="1"/>
    </xf>
    <xf numFmtId="0" fontId="5" fillId="0" borderId="0" xfId="0" applyFont="1" applyAlignment="1">
      <alignment vertical="center" shrinkToFit="1"/>
    </xf>
    <xf numFmtId="0" fontId="5" fillId="0" borderId="1" xfId="0" applyFont="1" applyBorder="1" applyAlignment="1" applyProtection="1">
      <alignment horizontal="center" vertical="center"/>
      <protection locked="0"/>
    </xf>
    <xf numFmtId="0" fontId="0" fillId="0" borderId="8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3" borderId="116" xfId="0" applyFill="1" applyBorder="1" applyAlignment="1">
      <alignment horizontal="center"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29" fillId="0" borderId="19" xfId="0" applyFont="1" applyBorder="1" applyAlignment="1">
      <alignment horizontal="center" vertical="center" wrapText="1"/>
    </xf>
    <xf numFmtId="0" fontId="30" fillId="0" borderId="0" xfId="0" applyFont="1" applyAlignment="1">
      <alignment vertical="top"/>
    </xf>
    <xf numFmtId="0" fontId="30" fillId="0" borderId="0" xfId="0" applyFo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0" fillId="2" borderId="100" xfId="0" applyFill="1" applyBorder="1" applyAlignment="1" applyProtection="1">
      <alignment horizontal="center" vertical="center"/>
      <protection locked="0"/>
    </xf>
    <xf numFmtId="0" fontId="23" fillId="2" borderId="100" xfId="0" applyFont="1" applyFill="1" applyBorder="1" applyProtection="1">
      <alignment vertical="center"/>
      <protection locked="0"/>
    </xf>
    <xf numFmtId="0" fontId="26" fillId="2" borderId="112" xfId="0" applyFont="1" applyFill="1" applyBorder="1" applyAlignment="1" applyProtection="1">
      <alignment horizontal="center" vertical="center"/>
      <protection locked="0"/>
    </xf>
    <xf numFmtId="0" fontId="33" fillId="2" borderId="112" xfId="0" applyFont="1" applyFill="1" applyBorder="1" applyAlignment="1" applyProtection="1">
      <alignment horizontal="center" vertical="center"/>
      <protection locked="0"/>
    </xf>
    <xf numFmtId="0" fontId="23" fillId="2" borderId="110" xfId="0" applyFont="1" applyFill="1" applyBorder="1" applyProtection="1">
      <alignment vertical="center"/>
      <protection locked="0"/>
    </xf>
    <xf numFmtId="0" fontId="23" fillId="2" borderId="112" xfId="0" applyFont="1" applyFill="1" applyBorder="1" applyProtection="1">
      <alignment vertical="center"/>
      <protection locked="0"/>
    </xf>
    <xf numFmtId="0" fontId="26" fillId="2" borderId="100" xfId="0" applyFont="1" applyFill="1" applyBorder="1" applyAlignment="1" applyProtection="1">
      <alignment horizontal="center" vertical="center"/>
      <protection locked="0"/>
    </xf>
    <xf numFmtId="0" fontId="0" fillId="2" borderId="112" xfId="0" applyFill="1" applyBorder="1" applyAlignment="1" applyProtection="1">
      <alignment horizontal="center" vertical="center"/>
      <protection locked="0"/>
    </xf>
    <xf numFmtId="0" fontId="0" fillId="2" borderId="107" xfId="0" applyFill="1" applyBorder="1" applyAlignment="1" applyProtection="1">
      <alignment horizontal="center" vertical="center"/>
      <protection locked="0"/>
    </xf>
    <xf numFmtId="0" fontId="23" fillId="2" borderId="105" xfId="0" applyFont="1" applyFill="1" applyBorder="1" applyProtection="1">
      <alignment vertical="center"/>
      <protection locked="0"/>
    </xf>
    <xf numFmtId="0" fontId="23" fillId="2" borderId="107" xfId="0" applyFont="1" applyFill="1" applyBorder="1" applyProtection="1">
      <alignment vertical="center"/>
      <protection locked="0"/>
    </xf>
    <xf numFmtId="0" fontId="35" fillId="0" borderId="0" xfId="0" applyFont="1">
      <alignment vertical="center"/>
    </xf>
    <xf numFmtId="178" fontId="0" fillId="2" borderId="6" xfId="0" applyNumberFormat="1" applyFill="1" applyBorder="1" applyAlignment="1" applyProtection="1">
      <alignment horizontal="right" vertical="center"/>
      <protection locked="0"/>
    </xf>
    <xf numFmtId="0" fontId="0" fillId="0" borderId="0" xfId="0" applyAlignment="1">
      <alignment vertical="center" wrapText="1"/>
    </xf>
    <xf numFmtId="0" fontId="0" fillId="0" borderId="19" xfId="0" applyBorder="1" applyAlignment="1">
      <alignment horizontal="center" vertical="center"/>
    </xf>
    <xf numFmtId="0" fontId="0" fillId="0" borderId="124" xfId="0" applyBorder="1" applyAlignment="1">
      <alignment horizontal="center" vertical="top"/>
    </xf>
    <xf numFmtId="0" fontId="0" fillId="0" borderId="125" xfId="0" applyBorder="1" applyAlignment="1">
      <alignment horizontal="center" vertical="top"/>
    </xf>
    <xf numFmtId="0" fontId="0" fillId="0" borderId="126" xfId="0" applyBorder="1" applyAlignment="1">
      <alignment horizontal="center" vertical="top"/>
    </xf>
    <xf numFmtId="0" fontId="0" fillId="2" borderId="9" xfId="0" applyFill="1" applyBorder="1" applyAlignment="1">
      <alignment vertical="center" wrapText="1"/>
    </xf>
    <xf numFmtId="0" fontId="0" fillId="2" borderId="96" xfId="0" applyFill="1" applyBorder="1" applyAlignment="1">
      <alignment vertical="center" wrapText="1"/>
    </xf>
    <xf numFmtId="0" fontId="0" fillId="2" borderId="13" xfId="0" applyFill="1" applyBorder="1" applyAlignment="1">
      <alignment vertical="center" wrapText="1"/>
    </xf>
    <xf numFmtId="0" fontId="0" fillId="2" borderId="54" xfId="0" applyFill="1" applyBorder="1" applyAlignment="1">
      <alignment vertical="center" wrapText="1"/>
    </xf>
    <xf numFmtId="0" fontId="0" fillId="2" borderId="11" xfId="0" applyFill="1" applyBorder="1" applyAlignment="1">
      <alignment vertical="center" wrapText="1"/>
    </xf>
    <xf numFmtId="0" fontId="0" fillId="2" borderId="92" xfId="0" applyFill="1" applyBorder="1" applyAlignment="1">
      <alignment vertical="center" wrapText="1"/>
    </xf>
    <xf numFmtId="0" fontId="23" fillId="2" borderId="13"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24" fillId="2" borderId="11" xfId="2"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0" fillId="0" borderId="19" xfId="0" applyBorder="1" applyAlignment="1">
      <alignment horizontal="center" vertical="center" wrapText="1"/>
    </xf>
    <xf numFmtId="0" fontId="0" fillId="2" borderId="113"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115" xfId="0" applyFill="1" applyBorder="1" applyAlignment="1" applyProtection="1">
      <alignment horizontal="center" vertical="center"/>
      <protection locked="0"/>
    </xf>
    <xf numFmtId="0" fontId="0" fillId="0" borderId="95"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1" xfId="0" applyBorder="1" applyAlignment="1">
      <alignment horizontal="center" vertical="center"/>
    </xf>
    <xf numFmtId="0" fontId="0" fillId="0" borderId="22" xfId="0" applyBorder="1" applyAlignment="1">
      <alignment horizontal="center" vertical="center"/>
    </xf>
    <xf numFmtId="0" fontId="0" fillId="0" borderId="53" xfId="0" applyBorder="1" applyAlignment="1">
      <alignment horizontal="center" vertical="center"/>
    </xf>
    <xf numFmtId="0" fontId="25" fillId="2" borderId="50" xfId="0" applyFont="1" applyFill="1" applyBorder="1" applyAlignment="1" applyProtection="1">
      <alignment horizontal="center" vertical="center"/>
      <protection locked="0"/>
    </xf>
    <xf numFmtId="0" fontId="25" fillId="2" borderId="42"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4"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19" xfId="0" applyBorder="1" applyAlignment="1">
      <alignment horizontal="center" vertical="center"/>
    </xf>
    <xf numFmtId="0" fontId="0" fillId="0" borderId="122" xfId="0" applyBorder="1" applyAlignment="1">
      <alignment horizontal="center" vertical="center"/>
    </xf>
    <xf numFmtId="0" fontId="12" fillId="0" borderId="32" xfId="0" applyFont="1" applyBorder="1" applyAlignment="1">
      <alignment horizontal="center" vertical="center" wrapText="1"/>
    </xf>
    <xf numFmtId="0" fontId="12" fillId="0" borderId="2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93" xfId="0" applyBorder="1" applyAlignment="1">
      <alignment horizontal="center" vertical="center"/>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4" borderId="9" xfId="0" applyFill="1" applyBorder="1" applyAlignment="1" applyProtection="1">
      <alignment horizontal="center" vertical="center" wrapText="1"/>
      <protection locked="0"/>
    </xf>
    <xf numFmtId="0" fontId="0" fillId="4" borderId="96"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23" xfId="0" applyBorder="1" applyAlignment="1">
      <alignment horizontal="center" vertical="center"/>
    </xf>
    <xf numFmtId="0" fontId="23" fillId="2" borderId="0" xfId="0" applyFont="1" applyFill="1" applyAlignment="1" applyProtection="1">
      <alignment vertical="center" wrapText="1"/>
      <protection locked="0"/>
    </xf>
    <xf numFmtId="0" fontId="23" fillId="2" borderId="14" xfId="0" applyFont="1" applyFill="1" applyBorder="1" applyAlignment="1" applyProtection="1">
      <alignment vertical="center" wrapText="1"/>
      <protection locked="0"/>
    </xf>
    <xf numFmtId="177" fontId="0" fillId="2" borderId="9"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96" xfId="0" applyNumberForma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6" xfId="0" applyBorder="1" applyAlignment="1">
      <alignment horizontal="center" vertical="center"/>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72" xfId="0" applyBorder="1" applyAlignment="1">
      <alignment horizontal="center"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0" fillId="0" borderId="127" xfId="0" applyBorder="1" applyAlignment="1">
      <alignment horizontal="center" vertical="center" wrapText="1"/>
    </xf>
    <xf numFmtId="0" fontId="0" fillId="2" borderId="127" xfId="0" applyFill="1" applyBorder="1" applyAlignment="1">
      <alignment horizontal="center" vertical="center" wrapText="1"/>
    </xf>
    <xf numFmtId="0" fontId="0" fillId="2" borderId="128" xfId="0" applyFill="1" applyBorder="1" applyAlignment="1">
      <alignment horizontal="center" vertical="center" wrapText="1"/>
    </xf>
    <xf numFmtId="0" fontId="5" fillId="0" borderId="74" xfId="0" applyFont="1" applyBorder="1" applyAlignment="1">
      <alignment vertical="center" wrapText="1"/>
    </xf>
    <xf numFmtId="0" fontId="5" fillId="0" borderId="22" xfId="0" applyFont="1" applyBorder="1" applyAlignment="1">
      <alignment vertical="center" wrapText="1"/>
    </xf>
    <xf numFmtId="0" fontId="5" fillId="0" borderId="53" xfId="0" applyFont="1" applyBorder="1" applyAlignment="1">
      <alignment vertical="center" wrapText="1"/>
    </xf>
    <xf numFmtId="0" fontId="27" fillId="2" borderId="129" xfId="0" applyFont="1" applyFill="1" applyBorder="1" applyAlignment="1" applyProtection="1">
      <alignment horizontal="center" vertical="top" wrapText="1"/>
      <protection locked="0"/>
    </xf>
    <xf numFmtId="0" fontId="27" fillId="2" borderId="130" xfId="0" applyFont="1" applyFill="1" applyBorder="1" applyAlignment="1" applyProtection="1">
      <alignment horizontal="center" vertical="top" wrapText="1"/>
      <protection locked="0"/>
    </xf>
    <xf numFmtId="0" fontId="27" fillId="2" borderId="1" xfId="0" applyFont="1" applyFill="1" applyBorder="1" applyAlignment="1" applyProtection="1">
      <alignment horizontal="center" vertical="top" wrapText="1"/>
      <protection locked="0"/>
    </xf>
    <xf numFmtId="0" fontId="27" fillId="2" borderId="17" xfId="0" applyFont="1" applyFill="1" applyBorder="1" applyAlignment="1" applyProtection="1">
      <alignment horizontal="center" vertical="top" wrapText="1"/>
      <protection locked="0"/>
    </xf>
    <xf numFmtId="0" fontId="5" fillId="0" borderId="15" xfId="0" applyFont="1" applyBorder="1" applyAlignment="1">
      <alignment horizontal="right" vertical="center" shrinkToFit="1"/>
    </xf>
    <xf numFmtId="0" fontId="5" fillId="2" borderId="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93" xfId="0" applyFont="1" applyFill="1" applyBorder="1" applyAlignment="1" applyProtection="1">
      <alignment horizontal="center" vertical="center"/>
      <protection locked="0"/>
    </xf>
    <xf numFmtId="0" fontId="5" fillId="0" borderId="32" xfId="0" applyFont="1" applyBorder="1" applyAlignment="1">
      <alignment horizontal="left" vertical="center" wrapText="1"/>
    </xf>
    <xf numFmtId="0" fontId="5" fillId="0" borderId="22" xfId="0" applyFont="1" applyBorder="1" applyAlignment="1">
      <alignment horizontal="left" vertical="center" wrapText="1"/>
    </xf>
    <xf numFmtId="0" fontId="5" fillId="0" borderId="32" xfId="0" applyFont="1" applyBorder="1" applyAlignment="1">
      <alignment vertical="center" wrapText="1"/>
    </xf>
    <xf numFmtId="0" fontId="27" fillId="2" borderId="9" xfId="0" applyFont="1" applyFill="1" applyBorder="1" applyAlignment="1" applyProtection="1">
      <alignment horizontal="center" vertical="top" wrapText="1"/>
      <protection locked="0"/>
    </xf>
    <xf numFmtId="0" fontId="27" fillId="2" borderId="2" xfId="0" applyFont="1" applyFill="1" applyBorder="1" applyAlignment="1" applyProtection="1">
      <alignment horizontal="center" vertical="top" wrapText="1"/>
      <protection locked="0"/>
    </xf>
    <xf numFmtId="0" fontId="27" fillId="2" borderId="10" xfId="0" applyFont="1" applyFill="1" applyBorder="1" applyAlignment="1" applyProtection="1">
      <alignment horizontal="center" vertical="top" wrapText="1"/>
      <protection locked="0"/>
    </xf>
    <xf numFmtId="0" fontId="27" fillId="2" borderId="13" xfId="0" applyFont="1" applyFill="1" applyBorder="1" applyAlignment="1" applyProtection="1">
      <alignment horizontal="center" vertical="top" wrapText="1"/>
      <protection locked="0"/>
    </xf>
    <xf numFmtId="0" fontId="27" fillId="2" borderId="0" xfId="0" applyFont="1" applyFill="1" applyAlignment="1" applyProtection="1">
      <alignment horizontal="center" vertical="top" wrapText="1"/>
      <protection locked="0"/>
    </xf>
    <xf numFmtId="0" fontId="27" fillId="2" borderId="14" xfId="0" applyFont="1" applyFill="1" applyBorder="1" applyAlignment="1" applyProtection="1">
      <alignment horizontal="center" vertical="top" wrapText="1"/>
      <protection locked="0"/>
    </xf>
    <xf numFmtId="0" fontId="27" fillId="2" borderId="11" xfId="0" applyFont="1" applyFill="1" applyBorder="1" applyAlignment="1" applyProtection="1">
      <alignment horizontal="center" vertical="top" wrapText="1"/>
      <protection locked="0"/>
    </xf>
    <xf numFmtId="0" fontId="27" fillId="2" borderId="3" xfId="0" applyFont="1" applyFill="1" applyBorder="1" applyAlignment="1" applyProtection="1">
      <alignment horizontal="center" vertical="top" wrapText="1"/>
      <protection locked="0"/>
    </xf>
    <xf numFmtId="0" fontId="27" fillId="2" borderId="12" xfId="0" applyFont="1" applyFill="1" applyBorder="1" applyAlignment="1" applyProtection="1">
      <alignment horizontal="center" vertical="top" wrapText="1"/>
      <protection locked="0"/>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27" fillId="2" borderId="96" xfId="0" applyFont="1" applyFill="1" applyBorder="1" applyAlignment="1" applyProtection="1">
      <alignment horizontal="center" vertical="top" wrapText="1"/>
      <protection locked="0"/>
    </xf>
    <xf numFmtId="0" fontId="27" fillId="2" borderId="54" xfId="0" applyFont="1" applyFill="1" applyBorder="1" applyAlignment="1" applyProtection="1">
      <alignment horizontal="center" vertical="top" wrapText="1"/>
      <protection locked="0"/>
    </xf>
    <xf numFmtId="0" fontId="27" fillId="2" borderId="92" xfId="0" applyFont="1" applyFill="1" applyBorder="1" applyAlignment="1" applyProtection="1">
      <alignment horizontal="center" vertical="top" wrapText="1"/>
      <protection locked="0"/>
    </xf>
    <xf numFmtId="0" fontId="5" fillId="0" borderId="72" xfId="0" applyFont="1" applyBorder="1" applyAlignment="1">
      <alignment vertical="center" wrapText="1"/>
    </xf>
    <xf numFmtId="0" fontId="27" fillId="2" borderId="83" xfId="0" applyFont="1" applyFill="1" applyBorder="1" applyAlignment="1" applyProtection="1">
      <alignment horizontal="center" vertical="top" wrapText="1"/>
      <protection locked="0"/>
    </xf>
    <xf numFmtId="0" fontId="27" fillId="2" borderId="16" xfId="0" applyFont="1" applyFill="1" applyBorder="1" applyAlignment="1" applyProtection="1">
      <alignment horizontal="center" vertical="top" wrapText="1"/>
      <protection locked="0"/>
    </xf>
    <xf numFmtId="0" fontId="27" fillId="2" borderId="58" xfId="0" applyFont="1" applyFill="1" applyBorder="1" applyAlignment="1" applyProtection="1">
      <alignment horizontal="center" vertical="top" wrapText="1"/>
      <protection locked="0"/>
    </xf>
    <xf numFmtId="0" fontId="32" fillId="0" borderId="32" xfId="0" applyFont="1" applyBorder="1" applyAlignment="1">
      <alignment horizontal="left" vertical="center" wrapText="1"/>
    </xf>
    <xf numFmtId="0" fontId="32" fillId="0" borderId="22" xfId="0" applyFont="1" applyBorder="1" applyAlignment="1">
      <alignment horizontal="left" vertical="center" wrapText="1"/>
    </xf>
    <xf numFmtId="0" fontId="32" fillId="0" borderId="53" xfId="0" applyFont="1" applyBorder="1" applyAlignment="1">
      <alignment horizontal="left" vertical="center" wrapText="1"/>
    </xf>
    <xf numFmtId="0" fontId="28" fillId="2" borderId="9" xfId="0" applyFont="1" applyFill="1" applyBorder="1" applyAlignment="1" applyProtection="1">
      <alignment horizontal="center" vertical="top" wrapText="1"/>
      <protection locked="0"/>
    </xf>
    <xf numFmtId="0" fontId="28" fillId="2" borderId="2" xfId="0" applyFont="1" applyFill="1" applyBorder="1" applyAlignment="1" applyProtection="1">
      <alignment horizontal="center" vertical="top" wrapText="1"/>
      <protection locked="0"/>
    </xf>
    <xf numFmtId="0" fontId="28" fillId="2" borderId="96" xfId="0" applyFont="1" applyFill="1" applyBorder="1" applyAlignment="1" applyProtection="1">
      <alignment horizontal="center" vertical="top" wrapText="1"/>
      <protection locked="0"/>
    </xf>
    <xf numFmtId="0" fontId="28" fillId="2" borderId="13" xfId="0" applyFont="1" applyFill="1" applyBorder="1" applyAlignment="1" applyProtection="1">
      <alignment horizontal="center" vertical="top" wrapText="1"/>
      <protection locked="0"/>
    </xf>
    <xf numFmtId="0" fontId="28" fillId="2" borderId="0" xfId="0" applyFont="1" applyFill="1" applyAlignment="1" applyProtection="1">
      <alignment horizontal="center" vertical="top" wrapText="1"/>
      <protection locked="0"/>
    </xf>
    <xf numFmtId="0" fontId="28" fillId="2" borderId="54" xfId="0" applyFont="1" applyFill="1" applyBorder="1" applyAlignment="1" applyProtection="1">
      <alignment horizontal="center" vertical="top" wrapText="1"/>
      <protection locked="0"/>
    </xf>
    <xf numFmtId="0" fontId="28" fillId="2" borderId="11" xfId="0" applyFont="1" applyFill="1" applyBorder="1" applyAlignment="1" applyProtection="1">
      <alignment horizontal="center" vertical="top" wrapText="1"/>
      <protection locked="0"/>
    </xf>
    <xf numFmtId="0" fontId="28" fillId="2" borderId="3" xfId="0" applyFont="1" applyFill="1" applyBorder="1" applyAlignment="1" applyProtection="1">
      <alignment horizontal="center" vertical="top" wrapText="1"/>
      <protection locked="0"/>
    </xf>
    <xf numFmtId="0" fontId="28" fillId="2" borderId="92" xfId="0" applyFont="1" applyFill="1" applyBorder="1" applyAlignment="1" applyProtection="1">
      <alignment horizontal="center" vertical="top" wrapText="1"/>
      <protection locked="0"/>
    </xf>
    <xf numFmtId="0" fontId="27" fillId="2" borderId="9" xfId="0" applyFont="1" applyFill="1" applyBorder="1" applyAlignment="1" applyProtection="1">
      <alignment horizontal="left" vertical="top" wrapText="1"/>
      <protection locked="0"/>
    </xf>
    <xf numFmtId="0" fontId="27" fillId="2" borderId="2" xfId="0" applyFont="1" applyFill="1" applyBorder="1" applyAlignment="1" applyProtection="1">
      <alignment horizontal="left" vertical="top" wrapText="1"/>
      <protection locked="0"/>
    </xf>
    <xf numFmtId="0" fontId="27" fillId="2" borderId="96" xfId="0" applyFont="1" applyFill="1" applyBorder="1" applyAlignment="1" applyProtection="1">
      <alignment horizontal="left" vertical="top" wrapText="1"/>
      <protection locked="0"/>
    </xf>
    <xf numFmtId="0" fontId="27" fillId="2" borderId="13" xfId="0" applyFont="1" applyFill="1" applyBorder="1" applyAlignment="1" applyProtection="1">
      <alignment horizontal="left" vertical="top" wrapText="1"/>
      <protection locked="0"/>
    </xf>
    <xf numFmtId="0" fontId="27" fillId="2" borderId="0" xfId="0" applyFont="1" applyFill="1" applyAlignment="1" applyProtection="1">
      <alignment horizontal="left" vertical="top" wrapText="1"/>
      <protection locked="0"/>
    </xf>
    <xf numFmtId="0" fontId="27" fillId="2" borderId="54" xfId="0" applyFont="1" applyFill="1" applyBorder="1" applyAlignment="1" applyProtection="1">
      <alignment horizontal="left" vertical="top" wrapText="1"/>
      <protection locked="0"/>
    </xf>
    <xf numFmtId="0" fontId="27" fillId="2" borderId="11" xfId="0" applyFont="1" applyFill="1" applyBorder="1" applyAlignment="1" applyProtection="1">
      <alignment horizontal="left" vertical="top" wrapText="1"/>
      <protection locked="0"/>
    </xf>
    <xf numFmtId="0" fontId="27" fillId="2" borderId="3" xfId="0" applyFont="1" applyFill="1" applyBorder="1" applyAlignment="1" applyProtection="1">
      <alignment horizontal="left" vertical="top" wrapText="1"/>
      <protection locked="0"/>
    </xf>
    <xf numFmtId="0" fontId="27" fillId="2" borderId="92" xfId="0" applyFont="1" applyFill="1" applyBorder="1" applyAlignment="1" applyProtection="1">
      <alignment horizontal="left" vertical="top" wrapText="1"/>
      <protection locked="0"/>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7" xfId="0" applyFont="1" applyBorder="1" applyAlignment="1">
      <alignment vertical="center" wrapText="1"/>
    </xf>
    <xf numFmtId="0" fontId="0" fillId="0" borderId="131" xfId="0" applyBorder="1" applyAlignment="1">
      <alignment horizontal="left" vertical="center" wrapText="1"/>
    </xf>
    <xf numFmtId="0" fontId="0" fillId="0" borderId="129" xfId="0" applyBorder="1" applyAlignment="1">
      <alignment horizontal="left" vertical="center" wrapText="1"/>
    </xf>
    <xf numFmtId="0" fontId="0" fillId="0" borderId="129" xfId="0" applyBorder="1" applyAlignment="1">
      <alignment horizontal="center" vertical="center"/>
    </xf>
    <xf numFmtId="0" fontId="0" fillId="0" borderId="130" xfId="0" applyBorder="1" applyAlignment="1">
      <alignment horizontal="center" vertical="center"/>
    </xf>
    <xf numFmtId="0" fontId="11" fillId="0" borderId="132" xfId="0" applyFont="1" applyBorder="1" applyAlignment="1">
      <alignment horizontal="center" vertical="center"/>
    </xf>
    <xf numFmtId="0" fontId="11" fillId="0" borderId="100" xfId="0" applyFont="1" applyBorder="1" applyAlignment="1">
      <alignment horizontal="center"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92" xfId="0" applyBorder="1" applyAlignment="1">
      <alignment horizontal="center" vertical="center"/>
    </xf>
    <xf numFmtId="0" fontId="11" fillId="0" borderId="133" xfId="0" applyFont="1" applyBorder="1" applyAlignment="1">
      <alignment horizontal="center" vertical="center"/>
    </xf>
    <xf numFmtId="0" fontId="11" fillId="0" borderId="112" xfId="0" applyFont="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2" borderId="32" xfId="0" applyFill="1" applyBorder="1" applyAlignment="1" applyProtection="1">
      <alignment horizontal="center" vertical="center"/>
      <protection locked="0"/>
    </xf>
    <xf numFmtId="0" fontId="0" fillId="2" borderId="53" xfId="0" applyFill="1" applyBorder="1" applyAlignment="1" applyProtection="1">
      <alignment horizontal="center" vertical="center"/>
      <protection locked="0"/>
    </xf>
    <xf numFmtId="0" fontId="5" fillId="2" borderId="100" xfId="0" applyFont="1" applyFill="1" applyBorder="1" applyAlignment="1">
      <alignment horizontal="center" vertical="center"/>
    </xf>
    <xf numFmtId="0" fontId="5" fillId="2" borderId="112" xfId="0" applyFont="1" applyFill="1" applyBorder="1" applyAlignment="1">
      <alignment horizontal="center" vertical="center"/>
    </xf>
    <xf numFmtId="0" fontId="34" fillId="2" borderId="9"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55" fontId="33" fillId="2" borderId="31" xfId="0" applyNumberFormat="1" applyFont="1" applyFill="1" applyBorder="1" applyAlignment="1" applyProtection="1">
      <alignment horizontal="center" vertical="center"/>
      <protection locked="0"/>
    </xf>
    <xf numFmtId="0" fontId="26" fillId="2" borderId="70" xfId="0" applyFont="1" applyFill="1" applyBorder="1" applyAlignment="1" applyProtection="1">
      <alignment horizontal="center" vertical="center"/>
      <protection locked="0"/>
    </xf>
    <xf numFmtId="0" fontId="0" fillId="0" borderId="62" xfId="0" applyBorder="1" applyAlignment="1">
      <alignment horizontal="center" vertical="center"/>
    </xf>
    <xf numFmtId="0" fontId="34" fillId="2" borderId="9"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0" fillId="2" borderId="72" xfId="0" applyFill="1" applyBorder="1" applyAlignment="1" applyProtection="1">
      <alignment horizontal="center" vertical="center"/>
      <protection locked="0"/>
    </xf>
    <xf numFmtId="0" fontId="5" fillId="2" borderId="107" xfId="0" applyFont="1" applyFill="1" applyBorder="1" applyAlignment="1">
      <alignment horizontal="center" vertical="center"/>
    </xf>
    <xf numFmtId="0" fontId="29" fillId="2" borderId="83"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protection locked="0"/>
    </xf>
    <xf numFmtId="0" fontId="5" fillId="0" borderId="3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2"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93" xfId="0" applyFont="1" applyBorder="1" applyAlignment="1">
      <alignment horizontal="center" vertical="center"/>
    </xf>
    <xf numFmtId="0" fontId="5" fillId="2" borderId="143" xfId="0" applyFont="1" applyFill="1" applyBorder="1" applyAlignment="1" applyProtection="1">
      <alignment horizontal="center" vertical="center" shrinkToFit="1"/>
      <protection locked="0"/>
    </xf>
    <xf numFmtId="0" fontId="5" fillId="2" borderId="141"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shrinkToFit="1"/>
      <protection locked="0"/>
    </xf>
    <xf numFmtId="0" fontId="5" fillId="2" borderId="140" xfId="0" applyFont="1" applyFill="1" applyBorder="1" applyAlignment="1">
      <alignment horizontal="center" vertical="center"/>
    </xf>
    <xf numFmtId="0" fontId="5" fillId="2" borderId="141" xfId="0" applyFont="1" applyFill="1" applyBorder="1" applyAlignment="1">
      <alignment horizontal="center" vertical="center"/>
    </xf>
    <xf numFmtId="0" fontId="5" fillId="2" borderId="142" xfId="0" applyFont="1" applyFill="1" applyBorder="1" applyAlignment="1">
      <alignment horizontal="center" vertical="center"/>
    </xf>
    <xf numFmtId="0" fontId="5" fillId="2" borderId="148" xfId="0" applyFont="1" applyFill="1" applyBorder="1" applyAlignment="1" applyProtection="1">
      <alignment horizontal="center" vertical="center" shrinkToFit="1"/>
      <protection locked="0"/>
    </xf>
    <xf numFmtId="0" fontId="5" fillId="2" borderId="149" xfId="0" applyFont="1" applyFill="1" applyBorder="1" applyAlignment="1" applyProtection="1">
      <alignment horizontal="center" vertical="center" shrinkToFit="1"/>
      <protection locked="0"/>
    </xf>
    <xf numFmtId="0" fontId="5" fillId="2" borderId="150" xfId="0" applyFont="1" applyFill="1" applyBorder="1" applyAlignment="1" applyProtection="1">
      <alignment horizontal="center" vertical="center" shrinkToFit="1"/>
      <protection locked="0"/>
    </xf>
    <xf numFmtId="0" fontId="5" fillId="2" borderId="151" xfId="0" applyFont="1" applyFill="1" applyBorder="1" applyAlignment="1">
      <alignment horizontal="center" vertical="center"/>
    </xf>
    <xf numFmtId="0" fontId="5" fillId="2" borderId="149" xfId="0" applyFont="1" applyFill="1" applyBorder="1" applyAlignment="1">
      <alignment horizontal="center" vertical="center"/>
    </xf>
    <xf numFmtId="0" fontId="5" fillId="2" borderId="152"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35" xfId="0" applyFont="1" applyFill="1" applyBorder="1" applyAlignment="1">
      <alignment horizontal="center" vertical="center"/>
    </xf>
    <xf numFmtId="0" fontId="5" fillId="2" borderId="136"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38" xfId="0" applyFont="1" applyFill="1" applyBorder="1" applyAlignment="1">
      <alignment horizontal="center" vertical="center"/>
    </xf>
    <xf numFmtId="0" fontId="5" fillId="2" borderId="139" xfId="0" applyFont="1" applyFill="1" applyBorder="1" applyAlignment="1" applyProtection="1">
      <alignment horizontal="center" vertical="center" shrinkToFit="1"/>
      <protection locked="0"/>
    </xf>
    <xf numFmtId="0" fontId="5" fillId="2" borderId="145" xfId="0" applyFont="1" applyFill="1" applyBorder="1" applyAlignment="1">
      <alignment horizontal="center" vertical="center"/>
    </xf>
    <xf numFmtId="0" fontId="5" fillId="2" borderId="146" xfId="0" applyFont="1" applyFill="1" applyBorder="1" applyAlignment="1">
      <alignment horizontal="center" vertical="center"/>
    </xf>
    <xf numFmtId="0" fontId="5" fillId="2" borderId="147"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4" fillId="0" borderId="1" xfId="0" applyFont="1" applyBorder="1" applyAlignment="1">
      <alignment horizontal="justify"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2"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0" fillId="0" borderId="1" xfId="0" applyBorder="1" applyAlignment="1">
      <alignment horizontal="center" vertical="center"/>
    </xf>
    <xf numFmtId="0" fontId="5" fillId="0" borderId="9"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center" wrapText="1"/>
    </xf>
    <xf numFmtId="0" fontId="0" fillId="0" borderId="1" xfId="0"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5" fontId="0" fillId="0" borderId="6" xfId="0" applyNumberFormat="1" applyBorder="1" applyAlignment="1">
      <alignment horizontal="center" vertical="center" wrapText="1"/>
    </xf>
    <xf numFmtId="5" fontId="0" fillId="0" borderId="8" xfId="0" applyNumberFormat="1" applyBorder="1" applyAlignment="1">
      <alignment horizontal="center" vertical="center" wrapText="1"/>
    </xf>
    <xf numFmtId="5" fontId="0" fillId="0" borderId="7" xfId="0" applyNumberFormat="1" applyBorder="1" applyAlignment="1">
      <alignment horizontal="center" vertical="center" wrapText="1"/>
    </xf>
    <xf numFmtId="5" fontId="15" fillId="0" borderId="6" xfId="0" applyNumberFormat="1" applyFont="1" applyBorder="1" applyAlignment="1">
      <alignment horizontal="left" vertical="center" wrapText="1"/>
    </xf>
    <xf numFmtId="5" fontId="15" fillId="0" borderId="8" xfId="0" applyNumberFormat="1" applyFont="1" applyBorder="1" applyAlignment="1">
      <alignment horizontal="left" vertical="center" wrapText="1"/>
    </xf>
    <xf numFmtId="5" fontId="15" fillId="0" borderId="7" xfId="0" applyNumberFormat="1" applyFont="1" applyBorder="1" applyAlignment="1">
      <alignment horizontal="left"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0" fillId="0" borderId="5" xfId="0" applyBorder="1" applyAlignment="1">
      <alignment horizontal="center" vertical="center" wrapText="1"/>
    </xf>
    <xf numFmtId="5"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 fillId="0" borderId="1" xfId="0" applyFont="1" applyBorder="1" applyAlignment="1">
      <alignment horizontal="justify" vertical="center" wrapText="1"/>
    </xf>
    <xf numFmtId="0" fontId="9" fillId="0" borderId="59" xfId="0" applyFont="1" applyBorder="1" applyAlignment="1">
      <alignment horizontal="left" vertical="top" wrapText="1"/>
    </xf>
    <xf numFmtId="0" fontId="9" fillId="0" borderId="60" xfId="0" applyFont="1" applyBorder="1" applyAlignment="1">
      <alignment horizontal="left" vertical="top"/>
    </xf>
    <xf numFmtId="0" fontId="9" fillId="0" borderId="61" xfId="0" applyFont="1" applyBorder="1" applyAlignment="1">
      <alignment horizontal="left" vertical="top"/>
    </xf>
    <xf numFmtId="0" fontId="9" fillId="0" borderId="62" xfId="0" applyFont="1" applyBorder="1" applyAlignment="1">
      <alignment horizontal="left" vertical="top"/>
    </xf>
    <xf numFmtId="0" fontId="9" fillId="0" borderId="0" xfId="0" applyFont="1" applyAlignment="1">
      <alignment horizontal="left" vertical="top"/>
    </xf>
    <xf numFmtId="0" fontId="9" fillId="0" borderId="54" xfId="0" applyFont="1" applyBorder="1" applyAlignment="1">
      <alignment horizontal="left" vertical="top"/>
    </xf>
    <xf numFmtId="0" fontId="9" fillId="0" borderId="57" xfId="0" applyFont="1" applyBorder="1" applyAlignment="1">
      <alignment horizontal="left" vertical="top"/>
    </xf>
    <xf numFmtId="0" fontId="9" fillId="0" borderId="16" xfId="0" applyFont="1" applyBorder="1" applyAlignment="1">
      <alignment horizontal="left" vertical="top"/>
    </xf>
    <xf numFmtId="0" fontId="9" fillId="0" borderId="58" xfId="0" applyFont="1" applyBorder="1" applyAlignment="1">
      <alignment horizontal="left" vertical="top"/>
    </xf>
    <xf numFmtId="0" fontId="9" fillId="0" borderId="55" xfId="0" applyFont="1" applyBorder="1" applyAlignment="1">
      <alignment horizontal="left" vertical="center" wrapText="1"/>
    </xf>
    <xf numFmtId="0" fontId="9" fillId="0" borderId="52" xfId="0" applyFont="1" applyBorder="1" applyAlignment="1">
      <alignment horizontal="left" vertical="center" wrapText="1"/>
    </xf>
    <xf numFmtId="0" fontId="9" fillId="0" borderId="56" xfId="0" applyFont="1" applyBorder="1" applyAlignment="1">
      <alignment horizontal="left" vertical="center" wrapText="1"/>
    </xf>
    <xf numFmtId="0" fontId="18" fillId="0" borderId="52" xfId="0" applyFont="1" applyBorder="1" applyAlignment="1">
      <alignment horizontal="left" vertical="center" wrapText="1"/>
    </xf>
    <xf numFmtId="0" fontId="18" fillId="0" borderId="56" xfId="0" applyFont="1" applyBorder="1" applyAlignment="1">
      <alignment horizontal="left" vertical="center" wrapText="1"/>
    </xf>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0" xfId="0" applyFont="1" applyAlignment="1">
      <alignment horizontal="left" vertical="top" wrapText="1"/>
    </xf>
    <xf numFmtId="0" fontId="9" fillId="0" borderId="54" xfId="0" applyFont="1" applyBorder="1" applyAlignment="1">
      <alignment horizontal="left" vertical="top" wrapText="1"/>
    </xf>
    <xf numFmtId="0" fontId="9" fillId="0" borderId="57" xfId="0" applyFont="1" applyBorder="1" applyAlignment="1">
      <alignment horizontal="left" vertical="top" wrapText="1"/>
    </xf>
    <xf numFmtId="0" fontId="9" fillId="0" borderId="16" xfId="0" applyFont="1" applyBorder="1" applyAlignment="1">
      <alignment horizontal="left" vertical="top" wrapText="1"/>
    </xf>
    <xf numFmtId="0" fontId="9" fillId="0" borderId="58" xfId="0" applyFont="1" applyBorder="1" applyAlignment="1">
      <alignment horizontal="left" vertical="top" wrapText="1"/>
    </xf>
    <xf numFmtId="0" fontId="10" fillId="0" borderId="0" xfId="0" applyFont="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20" fillId="0" borderId="74" xfId="0" applyFont="1" applyBorder="1" applyAlignment="1">
      <alignment horizontal="center" vertical="center"/>
    </xf>
    <xf numFmtId="0" fontId="20" fillId="0" borderId="84"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0"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0" fillId="0" borderId="81" xfId="0" applyFont="1" applyBorder="1" applyAlignment="1">
      <alignment horizontal="center" vertical="center"/>
    </xf>
    <xf numFmtId="0" fontId="20" fillId="0" borderId="22" xfId="0" applyFont="1" applyBorder="1" applyAlignment="1">
      <alignment horizontal="center" vertical="center"/>
    </xf>
    <xf numFmtId="0" fontId="20" fillId="0" borderId="72" xfId="0" applyFont="1" applyBorder="1" applyAlignment="1">
      <alignment horizontal="center" vertical="center"/>
    </xf>
    <xf numFmtId="0" fontId="21" fillId="0" borderId="82"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54" xfId="0" applyFont="1" applyBorder="1" applyAlignment="1">
      <alignment horizontal="center" vertical="center"/>
    </xf>
    <xf numFmtId="0" fontId="21" fillId="0" borderId="83" xfId="0" applyFont="1" applyBorder="1" applyAlignment="1">
      <alignment horizontal="center" vertical="center"/>
    </xf>
    <xf numFmtId="0" fontId="21" fillId="0" borderId="16" xfId="0" applyFont="1" applyBorder="1" applyAlignment="1">
      <alignment horizontal="center" vertical="center"/>
    </xf>
    <xf numFmtId="0" fontId="21" fillId="0" borderId="58" xfId="0" applyFont="1" applyBorder="1" applyAlignment="1">
      <alignment horizontal="center" vertical="center"/>
    </xf>
    <xf numFmtId="0" fontId="20" fillId="0" borderId="4" xfId="0" applyFont="1" applyBorder="1" applyAlignment="1">
      <alignment horizontal="center" vertical="center"/>
    </xf>
    <xf numFmtId="0" fontId="20" fillId="0" borderId="93" xfId="0" applyFont="1" applyBorder="1" applyAlignment="1">
      <alignment horizontal="center" vertical="center"/>
    </xf>
    <xf numFmtId="0" fontId="20" fillId="0" borderId="98" xfId="0" applyFont="1" applyBorder="1" applyAlignment="1">
      <alignment horizontal="center" vertical="center" shrinkToFit="1"/>
    </xf>
    <xf numFmtId="0" fontId="20" fillId="0" borderId="102"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85" xfId="0" applyFont="1" applyBorder="1" applyAlignment="1">
      <alignment horizontal="center" vertical="center" shrinkToFit="1"/>
    </xf>
    <xf numFmtId="0" fontId="20" fillId="0" borderId="105" xfId="0" applyFont="1" applyBorder="1" applyAlignment="1">
      <alignment horizontal="center" vertical="center" shrinkToFit="1"/>
    </xf>
    <xf numFmtId="0" fontId="20" fillId="0" borderId="109" xfId="0" applyFont="1" applyBorder="1" applyAlignment="1">
      <alignment horizontal="center" vertical="center" shrinkToFit="1"/>
    </xf>
    <xf numFmtId="0" fontId="20" fillId="0" borderId="106" xfId="0" applyFont="1" applyBorder="1" applyAlignment="1">
      <alignment horizontal="center" vertical="center" shrinkToFit="1"/>
    </xf>
    <xf numFmtId="0" fontId="20" fillId="0" borderId="99"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5" xfId="0" applyFont="1" applyBorder="1" applyAlignment="1">
      <alignment horizontal="center" vertical="center"/>
    </xf>
    <xf numFmtId="0" fontId="20" fillId="0" borderId="110" xfId="0" applyFont="1" applyBorder="1" applyAlignment="1">
      <alignment horizontal="center" vertical="center" shrinkToFit="1"/>
    </xf>
    <xf numFmtId="0" fontId="20" fillId="0" borderId="111" xfId="0" applyFont="1" applyBorder="1" applyAlignment="1">
      <alignment horizontal="center" vertical="center" shrinkToFit="1"/>
    </xf>
    <xf numFmtId="0" fontId="20" fillId="0" borderId="79" xfId="0" applyFont="1" applyBorder="1" applyAlignment="1">
      <alignment vertical="center" wrapText="1"/>
    </xf>
    <xf numFmtId="0" fontId="20" fillId="0" borderId="87" xfId="0" applyFont="1" applyBorder="1" applyAlignment="1">
      <alignment vertical="center" wrapText="1"/>
    </xf>
    <xf numFmtId="0" fontId="20" fillId="0" borderId="80" xfId="0" applyFont="1" applyBorder="1" applyAlignment="1">
      <alignment vertical="center" wrapText="1"/>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62" xfId="0" applyFont="1" applyBorder="1" applyAlignment="1">
      <alignment horizontal="center" vertical="center"/>
    </xf>
    <xf numFmtId="0" fontId="9" fillId="0" borderId="54"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0" fillId="0" borderId="25" xfId="0" applyBorder="1" applyAlignment="1">
      <alignment horizontal="left" vertical="top"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29" xfId="0" applyBorder="1" applyAlignment="1">
      <alignment horizontal="left" vertical="top"/>
    </xf>
    <xf numFmtId="0" fontId="0" fillId="0" borderId="24" xfId="0" applyBorder="1" applyAlignment="1">
      <alignment horizontal="left" vertical="top"/>
    </xf>
    <xf numFmtId="0" fontId="0" fillId="0" borderId="30" xfId="0" applyBorder="1" applyAlignment="1">
      <alignment horizontal="lef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vertical="top"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41"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 xfId="0" applyBorder="1" applyAlignment="1">
      <alignment horizontal="center" vertical="top" wrapText="1"/>
    </xf>
    <xf numFmtId="0" fontId="0" fillId="0" borderId="15" xfId="0" applyBorder="1" applyAlignment="1">
      <alignment horizontal="center" vertical="top"/>
    </xf>
    <xf numFmtId="0" fontId="0" fillId="0" borderId="5" xfId="0" applyBorder="1" applyAlignment="1">
      <alignment horizontal="center" vertical="top"/>
    </xf>
    <xf numFmtId="0" fontId="8" fillId="0" borderId="0" xfId="0" applyFont="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0"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top" wrapText="1"/>
    </xf>
    <xf numFmtId="0" fontId="0" fillId="0" borderId="42" xfId="0" applyBorder="1" applyAlignment="1">
      <alignment horizontal="center" vertical="top"/>
    </xf>
    <xf numFmtId="0" fontId="0" fillId="0" borderId="51" xfId="0"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2" xfId="0" applyBorder="1" applyAlignment="1">
      <alignment horizontal="center" vertical="center"/>
    </xf>
    <xf numFmtId="0" fontId="0" fillId="5" borderId="116" xfId="0" applyFill="1" applyBorder="1" applyAlignment="1">
      <alignment horizontal="center" vertical="center" wrapText="1"/>
    </xf>
    <xf numFmtId="0" fontId="0" fillId="5" borderId="6" xfId="0" applyFill="1" applyBorder="1" applyAlignment="1">
      <alignment horizontal="center" vertical="center"/>
    </xf>
    <xf numFmtId="0" fontId="0" fillId="5" borderId="1" xfId="0" applyFill="1" applyBorder="1" applyAlignment="1">
      <alignment horizontal="center" vertical="center"/>
    </xf>
    <xf numFmtId="0" fontId="0" fillId="6" borderId="86" xfId="0" applyFill="1" applyBorder="1" applyAlignment="1" applyProtection="1">
      <alignment horizontal="center" vertical="center" shrinkToFit="1"/>
      <protection locked="0"/>
    </xf>
    <xf numFmtId="0" fontId="0" fillId="6" borderId="1" xfId="0" applyFill="1" applyBorder="1" applyAlignment="1" applyProtection="1">
      <alignment horizontal="center" vertical="center" shrinkToFit="1"/>
      <protection locked="0"/>
    </xf>
    <xf numFmtId="0" fontId="0" fillId="2" borderId="9" xfId="0" applyFill="1" applyBorder="1" applyAlignment="1">
      <alignment vertical="top" wrapText="1"/>
    </xf>
    <xf numFmtId="0" fontId="0" fillId="2" borderId="96" xfId="0" applyFill="1" applyBorder="1" applyAlignment="1">
      <alignment vertical="top" wrapText="1"/>
    </xf>
    <xf numFmtId="0" fontId="0" fillId="2" borderId="13" xfId="0" applyFill="1" applyBorder="1" applyAlignment="1">
      <alignment vertical="top" wrapText="1"/>
    </xf>
    <xf numFmtId="0" fontId="0" fillId="2" borderId="54" xfId="0" applyFill="1" applyBorder="1" applyAlignment="1">
      <alignment vertical="top" wrapText="1"/>
    </xf>
    <xf numFmtId="0" fontId="0" fillId="2" borderId="11" xfId="0" applyFill="1" applyBorder="1" applyAlignment="1">
      <alignment vertical="top" wrapText="1"/>
    </xf>
    <xf numFmtId="0" fontId="0" fillId="2" borderId="92" xfId="0" applyFill="1" applyBorder="1" applyAlignment="1">
      <alignment vertical="top" wrapText="1"/>
    </xf>
    <xf numFmtId="0" fontId="0" fillId="2" borderId="127" xfId="0" applyFill="1" applyBorder="1" applyAlignment="1" applyProtection="1">
      <alignment horizontal="center" vertical="center" wrapText="1"/>
      <protection locked="0"/>
    </xf>
    <xf numFmtId="0" fontId="0" fillId="2" borderId="128" xfId="0" applyFill="1" applyBorder="1" applyAlignment="1" applyProtection="1">
      <alignment horizontal="center" vertical="center" wrapText="1"/>
      <protection locked="0"/>
    </xf>
    <xf numFmtId="0" fontId="5" fillId="2" borderId="135" xfId="0" applyFont="1" applyFill="1" applyBorder="1" applyAlignment="1" applyProtection="1">
      <alignment horizontal="center" vertical="center"/>
      <protection locked="0"/>
    </xf>
    <xf numFmtId="0" fontId="5" fillId="2" borderId="137" xfId="0" applyFont="1" applyFill="1" applyBorder="1" applyAlignment="1" applyProtection="1">
      <alignment horizontal="center" vertical="center"/>
      <protection locked="0"/>
    </xf>
    <xf numFmtId="0" fontId="5" fillId="2" borderId="138" xfId="0" applyFont="1" applyFill="1" applyBorder="1" applyAlignment="1" applyProtection="1">
      <alignment horizontal="center" vertical="center"/>
      <protection locked="0"/>
    </xf>
    <xf numFmtId="0" fontId="5" fillId="2" borderId="140" xfId="0" applyFont="1" applyFill="1" applyBorder="1" applyAlignment="1" applyProtection="1">
      <alignment horizontal="center" vertical="center"/>
      <protection locked="0"/>
    </xf>
    <xf numFmtId="0" fontId="5" fillId="2" borderId="141" xfId="0" applyFont="1" applyFill="1" applyBorder="1" applyAlignment="1" applyProtection="1">
      <alignment horizontal="center" vertical="center"/>
      <protection locked="0"/>
    </xf>
    <xf numFmtId="0" fontId="5" fillId="2" borderId="142" xfId="0" applyFont="1" applyFill="1" applyBorder="1" applyAlignment="1" applyProtection="1">
      <alignment horizontal="center" vertical="center"/>
      <protection locked="0"/>
    </xf>
    <xf numFmtId="0" fontId="5" fillId="2" borderId="145" xfId="0" applyFont="1" applyFill="1" applyBorder="1" applyAlignment="1" applyProtection="1">
      <alignment horizontal="center" vertical="center"/>
      <protection locked="0"/>
    </xf>
    <xf numFmtId="0" fontId="5" fillId="2" borderId="146" xfId="0" applyFont="1" applyFill="1" applyBorder="1" applyAlignment="1" applyProtection="1">
      <alignment horizontal="center" vertical="center"/>
      <protection locked="0"/>
    </xf>
    <xf numFmtId="0" fontId="5" fillId="2" borderId="147" xfId="0" applyFont="1" applyFill="1" applyBorder="1" applyAlignment="1" applyProtection="1">
      <alignment horizontal="center" vertical="center"/>
      <protection locked="0"/>
    </xf>
    <xf numFmtId="0" fontId="5" fillId="2" borderId="151" xfId="0" applyFont="1" applyFill="1" applyBorder="1" applyAlignment="1" applyProtection="1">
      <alignment horizontal="center" vertical="center"/>
      <protection locked="0"/>
    </xf>
    <xf numFmtId="0" fontId="5" fillId="2" borderId="149" xfId="0" applyFont="1" applyFill="1" applyBorder="1" applyAlignment="1" applyProtection="1">
      <alignment horizontal="center" vertical="center"/>
      <protection locked="0"/>
    </xf>
    <xf numFmtId="0" fontId="5" fillId="2" borderId="152" xfId="0" applyFont="1" applyFill="1" applyBorder="1" applyAlignment="1" applyProtection="1">
      <alignment horizontal="center" vertical="center"/>
      <protection locked="0"/>
    </xf>
    <xf numFmtId="55" fontId="33" fillId="5" borderId="31" xfId="0" applyNumberFormat="1" applyFont="1" applyFill="1" applyBorder="1" applyAlignment="1" applyProtection="1">
      <alignment horizontal="center" vertical="center"/>
    </xf>
    <xf numFmtId="0" fontId="26" fillId="5" borderId="70" xfId="0" applyFont="1" applyFill="1" applyBorder="1" applyAlignment="1" applyProtection="1">
      <alignment horizontal="center" vertical="center"/>
    </xf>
    <xf numFmtId="0" fontId="0" fillId="5" borderId="32" xfId="0" applyFill="1" applyBorder="1" applyAlignment="1" applyProtection="1">
      <alignment horizontal="center" vertical="center"/>
    </xf>
    <xf numFmtId="0" fontId="0" fillId="5" borderId="53" xfId="0" applyFill="1" applyBorder="1" applyAlignment="1" applyProtection="1">
      <alignment horizontal="center" vertical="center"/>
    </xf>
    <xf numFmtId="0" fontId="0" fillId="5" borderId="72" xfId="0" applyFill="1" applyBorder="1" applyAlignment="1" applyProtection="1">
      <alignment horizontal="center" vertical="center"/>
    </xf>
    <xf numFmtId="0" fontId="26" fillId="2" borderId="107" xfId="0" applyFont="1" applyFill="1" applyBorder="1" applyAlignment="1" applyProtection="1">
      <alignment horizontal="center" vertical="center"/>
      <protection locked="0"/>
    </xf>
    <xf numFmtId="0" fontId="26" fillId="2" borderId="9"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protection locked="0"/>
    </xf>
    <xf numFmtId="0" fontId="26" fillId="2" borderId="83"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00" xfId="0" applyFont="1" applyFill="1" applyBorder="1" applyAlignment="1" applyProtection="1">
      <alignment horizontal="center" vertical="center"/>
      <protection locked="0"/>
    </xf>
    <xf numFmtId="0" fontId="26" fillId="2" borderId="112" xfId="0" applyFont="1" applyFill="1" applyBorder="1" applyAlignment="1" applyProtection="1">
      <alignment horizontal="center" vertical="center"/>
      <protection locked="0"/>
    </xf>
    <xf numFmtId="0" fontId="26" fillId="2" borderId="107" xfId="0" applyFont="1" applyFill="1" applyBorder="1" applyAlignment="1" applyProtection="1">
      <alignment horizontal="center" vertical="center"/>
      <protection locked="0"/>
    </xf>
    <xf numFmtId="0" fontId="26" fillId="2" borderId="134" xfId="0" applyFont="1" applyFill="1" applyBorder="1" applyAlignment="1" applyProtection="1">
      <alignment horizontal="center" vertical="center"/>
      <protection locked="0"/>
    </xf>
    <xf numFmtId="0" fontId="26" fillId="2" borderId="135" xfId="0" applyFont="1" applyFill="1" applyBorder="1" applyAlignment="1" applyProtection="1">
      <alignment horizontal="center" vertical="center"/>
      <protection locked="0"/>
    </xf>
    <xf numFmtId="0" fontId="26" fillId="2" borderId="136" xfId="0" applyFont="1" applyFill="1" applyBorder="1" applyAlignment="1" applyProtection="1">
      <alignment horizontal="center" vertical="center"/>
      <protection locked="0"/>
    </xf>
    <xf numFmtId="0" fontId="26" fillId="2" borderId="139" xfId="0" applyFont="1" applyFill="1" applyBorder="1" applyAlignment="1" applyProtection="1">
      <alignment horizontal="center" vertical="center" shrinkToFit="1"/>
      <protection locked="0"/>
    </xf>
    <xf numFmtId="0" fontId="26" fillId="2" borderId="143" xfId="0" applyFont="1" applyFill="1" applyBorder="1" applyAlignment="1" applyProtection="1">
      <alignment horizontal="center" vertical="center" shrinkToFit="1"/>
      <protection locked="0"/>
    </xf>
    <xf numFmtId="0" fontId="26" fillId="2" borderId="141" xfId="0" applyFont="1" applyFill="1" applyBorder="1" applyAlignment="1" applyProtection="1">
      <alignment horizontal="center" vertical="center" shrinkToFit="1"/>
      <protection locked="0"/>
    </xf>
    <xf numFmtId="0" fontId="26" fillId="2" borderId="144" xfId="0" applyFont="1" applyFill="1" applyBorder="1" applyAlignment="1" applyProtection="1">
      <alignment horizontal="center" vertical="center" shrinkToFit="1"/>
      <protection locked="0"/>
    </xf>
    <xf numFmtId="0" fontId="26" fillId="2" borderId="148" xfId="0" applyFont="1" applyFill="1" applyBorder="1" applyAlignment="1" applyProtection="1">
      <alignment horizontal="center" vertical="center" shrinkToFit="1"/>
      <protection locked="0"/>
    </xf>
    <xf numFmtId="0" fontId="26" fillId="2" borderId="149" xfId="0" applyFont="1" applyFill="1" applyBorder="1" applyAlignment="1" applyProtection="1">
      <alignment horizontal="center" vertical="center" shrinkToFit="1"/>
      <protection locked="0"/>
    </xf>
    <xf numFmtId="0" fontId="26" fillId="2" borderId="150" xfId="0" applyFont="1" applyFill="1" applyBorder="1" applyAlignment="1" applyProtection="1">
      <alignment horizontal="center" vertical="center" shrinkToFit="1"/>
      <protection locked="0"/>
    </xf>
    <xf numFmtId="0" fontId="29" fillId="2" borderId="4" xfId="0" applyFont="1" applyFill="1" applyBorder="1" applyAlignment="1" applyProtection="1">
      <alignment horizontal="center" vertical="center"/>
      <protection locked="0"/>
    </xf>
    <xf numFmtId="0" fontId="29" fillId="2" borderId="15" xfId="0" applyFont="1" applyFill="1" applyBorder="1" applyAlignment="1" applyProtection="1">
      <alignment horizontal="center" vertical="center"/>
      <protection locked="0"/>
    </xf>
    <xf numFmtId="0" fontId="29" fillId="2" borderId="93"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11">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www.h-kyosai.or.jp/hk-kaikan/06_koutu/img/hyogo-access.gif" TargetMode="External"/><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35719</xdr:colOff>
      <xdr:row>9</xdr:row>
      <xdr:rowOff>250031</xdr:rowOff>
    </xdr:from>
    <xdr:to>
      <xdr:col>9</xdr:col>
      <xdr:colOff>833437</xdr:colOff>
      <xdr:row>12</xdr:row>
      <xdr:rowOff>333375</xdr:rowOff>
    </xdr:to>
    <xdr:sp macro="" textlink="">
      <xdr:nvSpPr>
        <xdr:cNvPr id="2" name="テキスト ボックス 1">
          <a:extLst>
            <a:ext uri="{FF2B5EF4-FFF2-40B4-BE49-F238E27FC236}">
              <a16:creationId xmlns:a16="http://schemas.microsoft.com/office/drawing/2014/main" id="{109D3BEE-A60A-4F9F-A661-075EF5A03979}"/>
            </a:ext>
          </a:extLst>
        </xdr:cNvPr>
        <xdr:cNvSpPr txBox="1"/>
      </xdr:nvSpPr>
      <xdr:spPr>
        <a:xfrm>
          <a:off x="7693819" y="3328511"/>
          <a:ext cx="1696878" cy="113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写真データ貼付欄</a:t>
          </a:r>
          <a:r>
            <a:rPr kumimoji="1" lang="en-US" altLang="ja-JP" sz="1100"/>
            <a:t>】</a:t>
          </a:r>
        </a:p>
        <a:p>
          <a:endParaRPr kumimoji="1" lang="en-US" altLang="ja-JP" sz="1100"/>
        </a:p>
        <a:p>
          <a:r>
            <a:rPr kumimoji="1" lang="ja-JP" altLang="en-US" sz="1100"/>
            <a:t>画像データを貼付してください</a:t>
          </a:r>
        </a:p>
      </xdr:txBody>
    </xdr:sp>
    <xdr:clientData/>
  </xdr:twoCellAnchor>
  <xdr:twoCellAnchor>
    <xdr:from>
      <xdr:col>12</xdr:col>
      <xdr:colOff>242049</xdr:colOff>
      <xdr:row>5</xdr:row>
      <xdr:rowOff>134471</xdr:rowOff>
    </xdr:from>
    <xdr:to>
      <xdr:col>18</xdr:col>
      <xdr:colOff>467332</xdr:colOff>
      <xdr:row>8</xdr:row>
      <xdr:rowOff>251011</xdr:rowOff>
    </xdr:to>
    <xdr:sp macro="" textlink="">
      <xdr:nvSpPr>
        <xdr:cNvPr id="3" name="線吹き出し 2 (枠付き) 8">
          <a:extLst>
            <a:ext uri="{FF2B5EF4-FFF2-40B4-BE49-F238E27FC236}">
              <a16:creationId xmlns:a16="http://schemas.microsoft.com/office/drawing/2014/main" id="{0A1298C4-4EEC-48F4-B888-F192FD4481F3}"/>
            </a:ext>
          </a:extLst>
        </xdr:cNvPr>
        <xdr:cNvSpPr/>
      </xdr:nvSpPr>
      <xdr:spPr>
        <a:xfrm>
          <a:off x="10239489" y="1810871"/>
          <a:ext cx="3273283" cy="1168100"/>
        </a:xfrm>
        <a:prstGeom prst="borderCallout2">
          <a:avLst>
            <a:gd name="adj1" fmla="val 45216"/>
            <a:gd name="adj2" fmla="val -1498"/>
            <a:gd name="adj3" fmla="val 46022"/>
            <a:gd name="adj4" fmla="val -142166"/>
            <a:gd name="adj5" fmla="val -28548"/>
            <a:gd name="adj6" fmla="val -209587"/>
          </a:avLst>
        </a:prstGeom>
        <a:noFill/>
        <a:ln w="28575">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氏名</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性別、応募職種、応募区分、学歴</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現住所以外の連絡先がある場合は上記以外の連絡先</a:t>
          </a:r>
          <a:r>
            <a:rPr kumimoji="1" lang="ja-JP" altLang="ja-JP" sz="1100">
              <a:solidFill>
                <a:sysClr val="windowText" lastClr="000000"/>
              </a:solidFill>
              <a:effectLst/>
              <a:latin typeface="+mn-lt"/>
              <a:ea typeface="+mn-ea"/>
              <a:cs typeface="+mn-cs"/>
            </a:rPr>
            <a:t>を入力してください。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生年月日の欄は西暦</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日で入力してください。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（例）</a:t>
          </a:r>
          <a:r>
            <a:rPr kumimoji="1" lang="en-US" altLang="ja-JP" sz="1100">
              <a:solidFill>
                <a:sysClr val="windowText" lastClr="000000"/>
              </a:solidFill>
              <a:effectLst/>
              <a:latin typeface="+mn-lt"/>
              <a:ea typeface="+mn-ea"/>
              <a:cs typeface="+mn-cs"/>
            </a:rPr>
            <a:t>2003/12/31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年齢が自動計算されます。</a:t>
          </a:r>
        </a:p>
      </xdr:txBody>
    </xdr:sp>
    <xdr:clientData/>
  </xdr:twoCellAnchor>
  <xdr:twoCellAnchor>
    <xdr:from>
      <xdr:col>7</xdr:col>
      <xdr:colOff>788894</xdr:colOff>
      <xdr:row>7</xdr:row>
      <xdr:rowOff>8965</xdr:rowOff>
    </xdr:from>
    <xdr:to>
      <xdr:col>9</xdr:col>
      <xdr:colOff>636494</xdr:colOff>
      <xdr:row>14</xdr:row>
      <xdr:rowOff>340659</xdr:rowOff>
    </xdr:to>
    <xdr:sp macro="" textlink="">
      <xdr:nvSpPr>
        <xdr:cNvPr id="4" name="正方形/長方形 3">
          <a:extLst>
            <a:ext uri="{FF2B5EF4-FFF2-40B4-BE49-F238E27FC236}">
              <a16:creationId xmlns:a16="http://schemas.microsoft.com/office/drawing/2014/main" id="{A06067CE-545D-4A35-A765-D342CDBA0361}"/>
            </a:ext>
          </a:extLst>
        </xdr:cNvPr>
        <xdr:cNvSpPr/>
      </xdr:nvSpPr>
      <xdr:spPr>
        <a:xfrm>
          <a:off x="7639274" y="2386405"/>
          <a:ext cx="1722120" cy="2785334"/>
        </a:xfrm>
        <a:prstGeom prst="rect">
          <a:avLst/>
        </a:prstGeom>
        <a:no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295837</xdr:colOff>
      <xdr:row>10</xdr:row>
      <xdr:rowOff>71717</xdr:rowOff>
    </xdr:from>
    <xdr:to>
      <xdr:col>18</xdr:col>
      <xdr:colOff>546847</xdr:colOff>
      <xdr:row>13</xdr:row>
      <xdr:rowOff>188258</xdr:rowOff>
    </xdr:to>
    <xdr:sp macro="" textlink="">
      <xdr:nvSpPr>
        <xdr:cNvPr id="5" name="線吹き出し 2 (枠付き) 8">
          <a:extLst>
            <a:ext uri="{FF2B5EF4-FFF2-40B4-BE49-F238E27FC236}">
              <a16:creationId xmlns:a16="http://schemas.microsoft.com/office/drawing/2014/main" id="{B658B125-AB14-4528-843A-F942F9BF1620}"/>
            </a:ext>
          </a:extLst>
        </xdr:cNvPr>
        <xdr:cNvSpPr/>
      </xdr:nvSpPr>
      <xdr:spPr>
        <a:xfrm>
          <a:off x="10293277" y="3500717"/>
          <a:ext cx="3299010" cy="1168101"/>
        </a:xfrm>
        <a:prstGeom prst="borderCallout2">
          <a:avLst>
            <a:gd name="adj1" fmla="val 44447"/>
            <a:gd name="adj2" fmla="val -2421"/>
            <a:gd name="adj3" fmla="val 46021"/>
            <a:gd name="adj4" fmla="val -33488"/>
            <a:gd name="adj5" fmla="val 46067"/>
            <a:gd name="adj6" fmla="val -45066"/>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写真の添付漏れがないようにしてください。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申込前</a:t>
          </a:r>
          <a:r>
            <a:rPr kumimoji="1" lang="en-US" altLang="ja-JP" sz="1100">
              <a:solidFill>
                <a:sysClr val="windowText" lastClr="000000"/>
              </a:solidFill>
            </a:rPr>
            <a:t>6</a:t>
          </a:r>
          <a:r>
            <a:rPr kumimoji="1" lang="ja-JP" altLang="en-US" sz="1100">
              <a:solidFill>
                <a:sysClr val="windowText" lastClr="000000"/>
              </a:solidFill>
            </a:rPr>
            <a:t>か月以内に撮影した前向き・脱帽・無背景・影のないもの・上半身が写っているものを添付してください。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0</xdr:col>
      <xdr:colOff>8965</xdr:colOff>
      <xdr:row>1</xdr:row>
      <xdr:rowOff>295835</xdr:rowOff>
    </xdr:from>
    <xdr:to>
      <xdr:col>7</xdr:col>
      <xdr:colOff>779929</xdr:colOff>
      <xdr:row>15</xdr:row>
      <xdr:rowOff>0</xdr:rowOff>
    </xdr:to>
    <xdr:sp macro="" textlink="">
      <xdr:nvSpPr>
        <xdr:cNvPr id="6" name="フリーフォーム: 図形 5">
          <a:extLst>
            <a:ext uri="{FF2B5EF4-FFF2-40B4-BE49-F238E27FC236}">
              <a16:creationId xmlns:a16="http://schemas.microsoft.com/office/drawing/2014/main" id="{AC5D0612-9C48-42F1-B0A8-30D668B1191E}"/>
            </a:ext>
          </a:extLst>
        </xdr:cNvPr>
        <xdr:cNvSpPr/>
      </xdr:nvSpPr>
      <xdr:spPr>
        <a:xfrm>
          <a:off x="8965" y="608255"/>
          <a:ext cx="7621344" cy="4573345"/>
        </a:xfrm>
        <a:custGeom>
          <a:avLst/>
          <a:gdLst>
            <a:gd name="connsiteX0" fmla="*/ 17929 w 7628964"/>
            <a:gd name="connsiteY0" fmla="*/ 8965 h 4563035"/>
            <a:gd name="connsiteX1" fmla="*/ 17929 w 7628964"/>
            <a:gd name="connsiteY1" fmla="*/ 8965 h 4563035"/>
            <a:gd name="connsiteX2" fmla="*/ 878541 w 7628964"/>
            <a:gd name="connsiteY2" fmla="*/ 17929 h 4563035"/>
            <a:gd name="connsiteX3" fmla="*/ 6051176 w 7628964"/>
            <a:gd name="connsiteY3" fmla="*/ 0 h 4563035"/>
            <a:gd name="connsiteX4" fmla="*/ 6051176 w 7628964"/>
            <a:gd name="connsiteY4" fmla="*/ 1398494 h 4563035"/>
            <a:gd name="connsiteX5" fmla="*/ 4536141 w 7628964"/>
            <a:gd name="connsiteY5" fmla="*/ 1416424 h 4563035"/>
            <a:gd name="connsiteX6" fmla="*/ 4536141 w 7628964"/>
            <a:gd name="connsiteY6" fmla="*/ 1739153 h 4563035"/>
            <a:gd name="connsiteX7" fmla="*/ 7620000 w 7628964"/>
            <a:gd name="connsiteY7" fmla="*/ 1748118 h 4563035"/>
            <a:gd name="connsiteX8" fmla="*/ 7628964 w 7628964"/>
            <a:gd name="connsiteY8" fmla="*/ 4545106 h 4563035"/>
            <a:gd name="connsiteX9" fmla="*/ 0 w 7628964"/>
            <a:gd name="connsiteY9" fmla="*/ 4563035 h 4563035"/>
            <a:gd name="connsiteX10" fmla="*/ 17929 w 7628964"/>
            <a:gd name="connsiteY10" fmla="*/ 8965 h 4563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628964" h="4563035">
              <a:moveTo>
                <a:pt x="17929" y="8965"/>
              </a:moveTo>
              <a:lnTo>
                <a:pt x="17929" y="8965"/>
              </a:lnTo>
              <a:lnTo>
                <a:pt x="878541" y="17929"/>
              </a:lnTo>
              <a:lnTo>
                <a:pt x="6051176" y="0"/>
              </a:lnTo>
              <a:lnTo>
                <a:pt x="6051176" y="1398494"/>
              </a:lnTo>
              <a:lnTo>
                <a:pt x="4536141" y="1416424"/>
              </a:lnTo>
              <a:lnTo>
                <a:pt x="4536141" y="1739153"/>
              </a:lnTo>
              <a:lnTo>
                <a:pt x="7620000" y="1748118"/>
              </a:lnTo>
              <a:lnTo>
                <a:pt x="7628964" y="4545106"/>
              </a:lnTo>
              <a:lnTo>
                <a:pt x="0" y="4563035"/>
              </a:lnTo>
              <a:cubicBezTo>
                <a:pt x="5976" y="3045012"/>
                <a:pt x="11953" y="1526988"/>
                <a:pt x="17929" y="8965"/>
              </a:cubicBezTo>
              <a:close/>
            </a:path>
          </a:pathLst>
        </a:cu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35859</xdr:colOff>
      <xdr:row>15</xdr:row>
      <xdr:rowOff>44824</xdr:rowOff>
    </xdr:from>
    <xdr:to>
      <xdr:col>9</xdr:col>
      <xdr:colOff>645458</xdr:colOff>
      <xdr:row>26</xdr:row>
      <xdr:rowOff>17928</xdr:rowOff>
    </xdr:to>
    <xdr:sp macro="" textlink="">
      <xdr:nvSpPr>
        <xdr:cNvPr id="7" name="正方形/長方形 6">
          <a:extLst>
            <a:ext uri="{FF2B5EF4-FFF2-40B4-BE49-F238E27FC236}">
              <a16:creationId xmlns:a16="http://schemas.microsoft.com/office/drawing/2014/main" id="{87C98B6A-7B5A-4B93-9FEE-BACCF2B6D167}"/>
            </a:ext>
          </a:extLst>
        </xdr:cNvPr>
        <xdr:cNvSpPr/>
      </xdr:nvSpPr>
      <xdr:spPr>
        <a:xfrm>
          <a:off x="35859" y="5226424"/>
          <a:ext cx="9334499" cy="2571524"/>
        </a:xfrm>
        <a:prstGeom prst="rect">
          <a:avLst/>
        </a:prstGeom>
        <a:noFill/>
        <a:ln w="3810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358590</xdr:colOff>
      <xdr:row>18</xdr:row>
      <xdr:rowOff>98611</xdr:rowOff>
    </xdr:from>
    <xdr:to>
      <xdr:col>18</xdr:col>
      <xdr:colOff>555812</xdr:colOff>
      <xdr:row>20</xdr:row>
      <xdr:rowOff>125506</xdr:rowOff>
    </xdr:to>
    <xdr:sp macro="" textlink="">
      <xdr:nvSpPr>
        <xdr:cNvPr id="8" name="線吹き出し 2 (枠付き) 8">
          <a:extLst>
            <a:ext uri="{FF2B5EF4-FFF2-40B4-BE49-F238E27FC236}">
              <a16:creationId xmlns:a16="http://schemas.microsoft.com/office/drawing/2014/main" id="{314EDE7F-3D5D-41F9-9974-27CEE44E5686}"/>
            </a:ext>
          </a:extLst>
        </xdr:cNvPr>
        <xdr:cNvSpPr/>
      </xdr:nvSpPr>
      <xdr:spPr>
        <a:xfrm>
          <a:off x="10356030" y="6049831"/>
          <a:ext cx="3245222" cy="484095"/>
        </a:xfrm>
        <a:prstGeom prst="borderCallout2">
          <a:avLst>
            <a:gd name="adj1" fmla="val 44447"/>
            <a:gd name="adj2" fmla="val -2421"/>
            <a:gd name="adj3" fmla="val 43714"/>
            <a:gd name="adj4" fmla="val -32800"/>
            <a:gd name="adj5" fmla="val 41172"/>
            <a:gd name="adj6" fmla="val -48896"/>
          </a:avLst>
        </a:prstGeom>
        <a:noFill/>
        <a:ln w="28575">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最終学歴は、学部学科や就学区分も入力してください。</a:t>
          </a:r>
        </a:p>
      </xdr:txBody>
    </xdr:sp>
    <xdr:clientData/>
  </xdr:twoCellAnchor>
  <xdr:twoCellAnchor editAs="oneCell">
    <xdr:from>
      <xdr:col>7</xdr:col>
      <xdr:colOff>788895</xdr:colOff>
      <xdr:row>7</xdr:row>
      <xdr:rowOff>125506</xdr:rowOff>
    </xdr:from>
    <xdr:to>
      <xdr:col>9</xdr:col>
      <xdr:colOff>644637</xdr:colOff>
      <xdr:row>14</xdr:row>
      <xdr:rowOff>266476</xdr:rowOff>
    </xdr:to>
    <xdr:pic>
      <xdr:nvPicPr>
        <xdr:cNvPr id="9" name="図 8">
          <a:extLst>
            <a:ext uri="{FF2B5EF4-FFF2-40B4-BE49-F238E27FC236}">
              <a16:creationId xmlns:a16="http://schemas.microsoft.com/office/drawing/2014/main" id="{274DAFAD-1018-42BA-8A92-8223F6131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9275" y="2502946"/>
          <a:ext cx="1734072" cy="2606040"/>
        </a:xfrm>
        <a:prstGeom prst="rect">
          <a:avLst/>
        </a:prstGeom>
      </xdr:spPr>
    </xdr:pic>
    <xdr:clientData/>
  </xdr:twoCellAnchor>
  <xdr:twoCellAnchor>
    <xdr:from>
      <xdr:col>0</xdr:col>
      <xdr:colOff>44823</xdr:colOff>
      <xdr:row>26</xdr:row>
      <xdr:rowOff>53788</xdr:rowOff>
    </xdr:from>
    <xdr:to>
      <xdr:col>9</xdr:col>
      <xdr:colOff>654422</xdr:colOff>
      <xdr:row>39</xdr:row>
      <xdr:rowOff>331694</xdr:rowOff>
    </xdr:to>
    <xdr:sp macro="" textlink="">
      <xdr:nvSpPr>
        <xdr:cNvPr id="10" name="正方形/長方形 9">
          <a:extLst>
            <a:ext uri="{FF2B5EF4-FFF2-40B4-BE49-F238E27FC236}">
              <a16:creationId xmlns:a16="http://schemas.microsoft.com/office/drawing/2014/main" id="{F25AA80D-E9D9-45CA-9E6F-8CED10CD64E2}"/>
            </a:ext>
          </a:extLst>
        </xdr:cNvPr>
        <xdr:cNvSpPr/>
      </xdr:nvSpPr>
      <xdr:spPr>
        <a:xfrm>
          <a:off x="44823" y="7833808"/>
          <a:ext cx="9334499" cy="4674646"/>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349625</xdr:colOff>
      <xdr:row>27</xdr:row>
      <xdr:rowOff>277906</xdr:rowOff>
    </xdr:from>
    <xdr:to>
      <xdr:col>18</xdr:col>
      <xdr:colOff>546847</xdr:colOff>
      <xdr:row>31</xdr:row>
      <xdr:rowOff>188258</xdr:rowOff>
    </xdr:to>
    <xdr:sp macro="" textlink="">
      <xdr:nvSpPr>
        <xdr:cNvPr id="11" name="線吹き出し 2 (枠付き) 8">
          <a:extLst>
            <a:ext uri="{FF2B5EF4-FFF2-40B4-BE49-F238E27FC236}">
              <a16:creationId xmlns:a16="http://schemas.microsoft.com/office/drawing/2014/main" id="{09AABC50-A26D-4C5F-BE14-87C0C17DE313}"/>
            </a:ext>
          </a:extLst>
        </xdr:cNvPr>
        <xdr:cNvSpPr/>
      </xdr:nvSpPr>
      <xdr:spPr>
        <a:xfrm>
          <a:off x="10347065" y="8339866"/>
          <a:ext cx="3245222" cy="1281952"/>
        </a:xfrm>
        <a:prstGeom prst="borderCallout2">
          <a:avLst>
            <a:gd name="adj1" fmla="val 44447"/>
            <a:gd name="adj2" fmla="val -2421"/>
            <a:gd name="adj3" fmla="val 43714"/>
            <a:gd name="adj4" fmla="val -32800"/>
            <a:gd name="adj5" fmla="val 43285"/>
            <a:gd name="adj6" fmla="val -48896"/>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免許・資格については取得（見込）年月日は西暦</a:t>
          </a:r>
          <a:r>
            <a:rPr kumimoji="1" lang="en-US" altLang="ja-JP" sz="1100">
              <a:solidFill>
                <a:sysClr val="windowText" lastClr="000000"/>
              </a:solidFill>
            </a:rPr>
            <a:t>/</a:t>
          </a:r>
          <a:r>
            <a:rPr kumimoji="1" lang="ja-JP" altLang="en-US" sz="1100">
              <a:solidFill>
                <a:sysClr val="windowText" lastClr="000000"/>
              </a:solidFill>
            </a:rPr>
            <a:t>月</a:t>
          </a:r>
          <a:r>
            <a:rPr kumimoji="1" lang="en-US" altLang="ja-JP" sz="1100">
              <a:solidFill>
                <a:sysClr val="windowText" lastClr="000000"/>
              </a:solidFill>
            </a:rPr>
            <a:t>/</a:t>
          </a:r>
          <a:r>
            <a:rPr kumimoji="1" lang="ja-JP" altLang="en-US" sz="1100">
              <a:solidFill>
                <a:sysClr val="windowText" lastClr="000000"/>
              </a:solidFill>
            </a:rPr>
            <a:t>日で入力してください。</a:t>
          </a:r>
        </a:p>
      </xdr:txBody>
    </xdr:sp>
    <xdr:clientData/>
  </xdr:twoCellAnchor>
  <xdr:twoCellAnchor>
    <xdr:from>
      <xdr:col>0</xdr:col>
      <xdr:colOff>26894</xdr:colOff>
      <xdr:row>40</xdr:row>
      <xdr:rowOff>35858</xdr:rowOff>
    </xdr:from>
    <xdr:to>
      <xdr:col>10</xdr:col>
      <xdr:colOff>17929</xdr:colOff>
      <xdr:row>46</xdr:row>
      <xdr:rowOff>0</xdr:rowOff>
    </xdr:to>
    <xdr:sp macro="" textlink="">
      <xdr:nvSpPr>
        <xdr:cNvPr id="12" name="正方形/長方形 11">
          <a:extLst>
            <a:ext uri="{FF2B5EF4-FFF2-40B4-BE49-F238E27FC236}">
              <a16:creationId xmlns:a16="http://schemas.microsoft.com/office/drawing/2014/main" id="{AB27ED21-592A-4A5B-83F7-911320EF96C6}"/>
            </a:ext>
          </a:extLst>
        </xdr:cNvPr>
        <xdr:cNvSpPr/>
      </xdr:nvSpPr>
      <xdr:spPr>
        <a:xfrm>
          <a:off x="26894" y="12555518"/>
          <a:ext cx="9360946" cy="1892002"/>
        </a:xfrm>
        <a:prstGeom prst="rect">
          <a:avLst/>
        </a:prstGeom>
        <a:noFill/>
        <a:ln w="38100">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412378</xdr:colOff>
      <xdr:row>40</xdr:row>
      <xdr:rowOff>53789</xdr:rowOff>
    </xdr:from>
    <xdr:to>
      <xdr:col>19</xdr:col>
      <xdr:colOff>0</xdr:colOff>
      <xdr:row>43</xdr:row>
      <xdr:rowOff>277906</xdr:rowOff>
    </xdr:to>
    <xdr:sp macro="" textlink="">
      <xdr:nvSpPr>
        <xdr:cNvPr id="13" name="線吹き出し 2 (枠付き) 8">
          <a:extLst>
            <a:ext uri="{FF2B5EF4-FFF2-40B4-BE49-F238E27FC236}">
              <a16:creationId xmlns:a16="http://schemas.microsoft.com/office/drawing/2014/main" id="{DBEFB401-FB9A-4924-8099-468E3F479120}"/>
            </a:ext>
          </a:extLst>
        </xdr:cNvPr>
        <xdr:cNvSpPr/>
      </xdr:nvSpPr>
      <xdr:spPr>
        <a:xfrm>
          <a:off x="10409818" y="12573449"/>
          <a:ext cx="3245222" cy="1268057"/>
        </a:xfrm>
        <a:prstGeom prst="borderCallout2">
          <a:avLst>
            <a:gd name="adj1" fmla="val 44447"/>
            <a:gd name="adj2" fmla="val -2421"/>
            <a:gd name="adj3" fmla="val 43714"/>
            <a:gd name="adj4" fmla="val -32800"/>
            <a:gd name="adj5" fmla="val 43285"/>
            <a:gd name="adj6" fmla="val -48896"/>
          </a:avLst>
        </a:prstGeom>
        <a:noFill/>
        <a:ln w="28575">
          <a:solidFill>
            <a:schemeClr val="accent5">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職員募集を知った媒体等を選択してください。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また、欠格条項の確認は、</a:t>
          </a:r>
          <a:r>
            <a:rPr kumimoji="1" lang="ja-JP" altLang="en-US" sz="1100">
              <a:solidFill>
                <a:srgbClr val="FF0000"/>
              </a:solidFill>
            </a:rPr>
            <a:t>受験資格の有無</a:t>
          </a:r>
          <a:r>
            <a:rPr kumimoji="1" lang="ja-JP" altLang="en-US" sz="1100">
              <a:solidFill>
                <a:sysClr val="windowText" lastClr="000000"/>
              </a:solidFill>
            </a:rPr>
            <a:t>に関わることですので、ご注意ください。</a:t>
          </a:r>
        </a:p>
      </xdr:txBody>
    </xdr:sp>
    <xdr:clientData/>
  </xdr:twoCellAnchor>
  <xdr:twoCellAnchor>
    <xdr:from>
      <xdr:col>0</xdr:col>
      <xdr:colOff>1</xdr:colOff>
      <xdr:row>88</xdr:row>
      <xdr:rowOff>11207</xdr:rowOff>
    </xdr:from>
    <xdr:to>
      <xdr:col>10</xdr:col>
      <xdr:colOff>0</xdr:colOff>
      <xdr:row>126</xdr:row>
      <xdr:rowOff>1</xdr:rowOff>
    </xdr:to>
    <xdr:sp macro="" textlink="">
      <xdr:nvSpPr>
        <xdr:cNvPr id="14" name="正方形/長方形 13">
          <a:extLst>
            <a:ext uri="{FF2B5EF4-FFF2-40B4-BE49-F238E27FC236}">
              <a16:creationId xmlns:a16="http://schemas.microsoft.com/office/drawing/2014/main" id="{B31AE75F-3F16-4500-9AE8-DFB8D7849E4F}"/>
            </a:ext>
          </a:extLst>
        </xdr:cNvPr>
        <xdr:cNvSpPr/>
      </xdr:nvSpPr>
      <xdr:spPr>
        <a:xfrm>
          <a:off x="1" y="29998148"/>
          <a:ext cx="9390528" cy="127635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385484</xdr:colOff>
      <xdr:row>48</xdr:row>
      <xdr:rowOff>385483</xdr:rowOff>
    </xdr:from>
    <xdr:to>
      <xdr:col>18</xdr:col>
      <xdr:colOff>582706</xdr:colOff>
      <xdr:row>51</xdr:row>
      <xdr:rowOff>286871</xdr:rowOff>
    </xdr:to>
    <xdr:sp macro="" textlink="">
      <xdr:nvSpPr>
        <xdr:cNvPr id="15" name="線吹き出し 2 (枠付き) 8">
          <a:extLst>
            <a:ext uri="{FF2B5EF4-FFF2-40B4-BE49-F238E27FC236}">
              <a16:creationId xmlns:a16="http://schemas.microsoft.com/office/drawing/2014/main" id="{DB938F1D-F545-4BA0-9800-4B6E94C159C6}"/>
            </a:ext>
          </a:extLst>
        </xdr:cNvPr>
        <xdr:cNvSpPr/>
      </xdr:nvSpPr>
      <xdr:spPr>
        <a:xfrm>
          <a:off x="10382924" y="15274963"/>
          <a:ext cx="3245222" cy="1272988"/>
        </a:xfrm>
        <a:prstGeom prst="borderCallout2">
          <a:avLst>
            <a:gd name="adj1" fmla="val 44447"/>
            <a:gd name="adj2" fmla="val -2421"/>
            <a:gd name="adj3" fmla="val 43714"/>
            <a:gd name="adj4" fmla="val -32800"/>
            <a:gd name="adj5" fmla="val 44693"/>
            <a:gd name="adj6" fmla="val -48896"/>
          </a:avLst>
        </a:prstGeom>
        <a:noFill/>
        <a:ln w="28575">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１～８の入力欄についてセルの横に入力している字数が表示されるため、作成時の参考としてください。</a:t>
          </a:r>
        </a:p>
      </xdr:txBody>
    </xdr:sp>
    <xdr:clientData/>
  </xdr:twoCellAnchor>
  <xdr:twoCellAnchor>
    <xdr:from>
      <xdr:col>12</xdr:col>
      <xdr:colOff>69815</xdr:colOff>
      <xdr:row>89</xdr:row>
      <xdr:rowOff>448235</xdr:rowOff>
    </xdr:from>
    <xdr:to>
      <xdr:col>20</xdr:col>
      <xdr:colOff>562871</xdr:colOff>
      <xdr:row>108</xdr:row>
      <xdr:rowOff>163269</xdr:rowOff>
    </xdr:to>
    <xdr:sp macro="" textlink="">
      <xdr:nvSpPr>
        <xdr:cNvPr id="16" name="線吹き出し 2 (枠付き) 8">
          <a:extLst>
            <a:ext uri="{FF2B5EF4-FFF2-40B4-BE49-F238E27FC236}">
              <a16:creationId xmlns:a16="http://schemas.microsoft.com/office/drawing/2014/main" id="{C45F7A6C-2517-466F-8BED-D27D3C3869FC}"/>
            </a:ext>
          </a:extLst>
        </xdr:cNvPr>
        <xdr:cNvSpPr/>
      </xdr:nvSpPr>
      <xdr:spPr>
        <a:xfrm>
          <a:off x="10065462" y="30804970"/>
          <a:ext cx="4728880" cy="6270475"/>
        </a:xfrm>
        <a:prstGeom prst="borderCallout2">
          <a:avLst>
            <a:gd name="adj1" fmla="val 44447"/>
            <a:gd name="adj2" fmla="val -2421"/>
            <a:gd name="adj3" fmla="val 14413"/>
            <a:gd name="adj4" fmla="val -13967"/>
            <a:gd name="adj5" fmla="val 14135"/>
            <a:gd name="adj6" fmla="val -95463"/>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職務経歴</a:t>
          </a:r>
          <a:r>
            <a:rPr kumimoji="1" lang="en-US" altLang="ja-JP" sz="1100">
              <a:solidFill>
                <a:sysClr val="windowText" lastClr="000000"/>
              </a:solidFill>
            </a:rPr>
            <a:t>】</a:t>
          </a:r>
          <a:r>
            <a:rPr kumimoji="1" lang="ja-JP" altLang="en-US" sz="1100">
              <a:solidFill>
                <a:srgbClr val="FF0000"/>
              </a:solidFill>
            </a:rPr>
            <a:t>既卒の方で職歴がある方は必ず記入して下さい。</a:t>
          </a:r>
          <a:br>
            <a:rPr kumimoji="1" lang="en-US" altLang="ja-JP" sz="1100">
              <a:solidFill>
                <a:sysClr val="windowText" lastClr="000000"/>
              </a:solidFill>
            </a:rPr>
          </a:br>
          <a:r>
            <a:rPr kumimoji="1" lang="ja-JP" altLang="en-US" sz="1100">
              <a:solidFill>
                <a:sysClr val="windowText" lastClr="000000"/>
              </a:solidFill>
            </a:rPr>
            <a:t>申し込み時点までの職務経歴等を記入してください。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最終学歴卒業年次から、漏れなくすべての経歴を記入してください。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〇勤務先・部署名・勤務先所在地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会社名、団体名及び支社、部署名は正式名称を入力してください。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学歴欄と重複しない職務経験を入力してください。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勤務先については、１か月以上継続して在職・活動したもののみ入力してください。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勤務先所在地：市（東京</a:t>
          </a:r>
          <a:r>
            <a:rPr kumimoji="1" lang="en-US" altLang="ja-JP" sz="1100">
              <a:solidFill>
                <a:sysClr val="windowText" lastClr="000000"/>
              </a:solidFill>
            </a:rPr>
            <a:t>23</a:t>
          </a:r>
          <a:r>
            <a:rPr kumimoji="1" lang="ja-JP" altLang="en-US" sz="1100">
              <a:solidFill>
                <a:sysClr val="windowText" lastClr="000000"/>
              </a:solidFill>
            </a:rPr>
            <a:t>区の場合は区）単位まで入力してください。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〇雇用形態・職位・在職状況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雇用形態</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正社員、契約社員、派遣、アルバイト、自営などを必ず入力してください。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なお、現在も勤務中の場合は、その旨を記載してください。</a:t>
          </a:r>
          <a:br>
            <a:rPr kumimoji="1" lang="en-US" altLang="ja-JP" sz="1100">
              <a:solidFill>
                <a:sysClr val="windowText" lastClr="000000"/>
              </a:solidFill>
            </a:rPr>
          </a:br>
          <a:r>
            <a:rPr kumimoji="1" lang="en-US" altLang="ja-JP" sz="1100">
              <a:solidFill>
                <a:sysClr val="windowText" lastClr="000000"/>
              </a:solidFill>
            </a:rPr>
            <a:t>【</a:t>
          </a:r>
          <a:r>
            <a:rPr kumimoji="1" lang="ja-JP" altLang="en-US" sz="1100">
              <a:solidFill>
                <a:sysClr val="windowText" lastClr="000000"/>
              </a:solidFill>
            </a:rPr>
            <a:t>例</a:t>
          </a:r>
          <a:r>
            <a:rPr kumimoji="1" lang="en-US" altLang="ja-JP" sz="1100">
              <a:solidFill>
                <a:sysClr val="windowText" lastClr="000000"/>
              </a:solidFill>
            </a:rPr>
            <a:t>】</a:t>
          </a:r>
          <a:r>
            <a:rPr kumimoji="1" lang="ja-JP" altLang="en-US" sz="1100">
              <a:solidFill>
                <a:sysClr val="windowText" lastClr="000000"/>
              </a:solidFill>
            </a:rPr>
            <a:t>正社員（勤務中）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職位</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管理職、リーダー等の職位・職名を経験していればその名称を入力してください。役職がなければ入力の必要はありません。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在職期間</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始期、終期を作成例に従い入力してください。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en-US" sz="1100">
              <a:solidFill>
                <a:srgbClr val="FF0000"/>
              </a:solidFill>
            </a:rPr>
            <a:t>現在勤務中の方は、申込月を終期としてください。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申込み時点までの経歴をすべて入力してください。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〇職務内容</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職務内容</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ご自身の職務内容を作成例のように具体的かつ簡潔に入力してください。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〇職務経歴通算年月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自動計算されます。</a:t>
          </a:r>
        </a:p>
      </xdr:txBody>
    </xdr:sp>
    <xdr:clientData/>
  </xdr:twoCellAnchor>
  <xdr:twoCellAnchor>
    <xdr:from>
      <xdr:col>0</xdr:col>
      <xdr:colOff>17930</xdr:colOff>
      <xdr:row>80</xdr:row>
      <xdr:rowOff>8965</xdr:rowOff>
    </xdr:from>
    <xdr:to>
      <xdr:col>9</xdr:col>
      <xdr:colOff>654424</xdr:colOff>
      <xdr:row>87</xdr:row>
      <xdr:rowOff>17930</xdr:rowOff>
    </xdr:to>
    <xdr:sp macro="" textlink="">
      <xdr:nvSpPr>
        <xdr:cNvPr id="17" name="正方形/長方形 16">
          <a:extLst>
            <a:ext uri="{FF2B5EF4-FFF2-40B4-BE49-F238E27FC236}">
              <a16:creationId xmlns:a16="http://schemas.microsoft.com/office/drawing/2014/main" id="{84FDFD5F-FECB-4422-B1BD-F4CAAE159842}"/>
            </a:ext>
          </a:extLst>
        </xdr:cNvPr>
        <xdr:cNvSpPr/>
      </xdr:nvSpPr>
      <xdr:spPr>
        <a:xfrm>
          <a:off x="17930" y="40394965"/>
          <a:ext cx="9361394" cy="2363545"/>
        </a:xfrm>
        <a:prstGeom prst="rect">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430306</xdr:colOff>
      <xdr:row>82</xdr:row>
      <xdr:rowOff>107577</xdr:rowOff>
    </xdr:from>
    <xdr:to>
      <xdr:col>19</xdr:col>
      <xdr:colOff>17928</xdr:colOff>
      <xdr:row>86</xdr:row>
      <xdr:rowOff>107577</xdr:rowOff>
    </xdr:to>
    <xdr:sp macro="" textlink="">
      <xdr:nvSpPr>
        <xdr:cNvPr id="18" name="線吹き出し 2 (枠付き) 8">
          <a:extLst>
            <a:ext uri="{FF2B5EF4-FFF2-40B4-BE49-F238E27FC236}">
              <a16:creationId xmlns:a16="http://schemas.microsoft.com/office/drawing/2014/main" id="{4B1739E1-6D9F-4A7E-8431-238D6B63DD6F}"/>
            </a:ext>
          </a:extLst>
        </xdr:cNvPr>
        <xdr:cNvSpPr/>
      </xdr:nvSpPr>
      <xdr:spPr>
        <a:xfrm>
          <a:off x="10427746" y="41255577"/>
          <a:ext cx="3245222" cy="1264920"/>
        </a:xfrm>
        <a:prstGeom prst="borderCallout2">
          <a:avLst>
            <a:gd name="adj1" fmla="val 44447"/>
            <a:gd name="adj2" fmla="val -2421"/>
            <a:gd name="adj3" fmla="val 43714"/>
            <a:gd name="adj4" fmla="val -32800"/>
            <a:gd name="adj5" fmla="val 43285"/>
            <a:gd name="adj6" fmla="val -49725"/>
          </a:avLst>
        </a:prstGeom>
        <a:noFill/>
        <a:ln w="28575">
          <a:solidFill>
            <a:srgbClr val="C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他の就職活動の有無を入力してください。</a:t>
          </a:r>
          <a:br>
            <a:rPr kumimoji="1" lang="en-US" altLang="ja-JP" sz="1100">
              <a:solidFill>
                <a:sysClr val="windowText" lastClr="000000"/>
              </a:solidFill>
            </a:rPr>
          </a:br>
          <a:r>
            <a:rPr kumimoji="1" lang="ja-JP" altLang="en-US" sz="1100">
              <a:solidFill>
                <a:sysClr val="windowText" lastClr="000000"/>
              </a:solidFill>
            </a:rPr>
            <a:t>ありの場合は、企業名を入力の上、現況を選択してください。</a:t>
          </a:r>
        </a:p>
      </xdr:txBody>
    </xdr:sp>
    <xdr:clientData/>
  </xdr:twoCellAnchor>
  <xdr:twoCellAnchor>
    <xdr:from>
      <xdr:col>0</xdr:col>
      <xdr:colOff>17929</xdr:colOff>
      <xdr:row>48</xdr:row>
      <xdr:rowOff>-1</xdr:rowOff>
    </xdr:from>
    <xdr:to>
      <xdr:col>9</xdr:col>
      <xdr:colOff>627528</xdr:colOff>
      <xdr:row>80</xdr:row>
      <xdr:rowOff>0</xdr:rowOff>
    </xdr:to>
    <xdr:sp macro="" textlink="">
      <xdr:nvSpPr>
        <xdr:cNvPr id="19" name="正方形/長方形 18">
          <a:extLst>
            <a:ext uri="{FF2B5EF4-FFF2-40B4-BE49-F238E27FC236}">
              <a16:creationId xmlns:a16="http://schemas.microsoft.com/office/drawing/2014/main" id="{6296CEFC-3460-4B82-81BA-BBF61497989D}"/>
            </a:ext>
          </a:extLst>
        </xdr:cNvPr>
        <xdr:cNvSpPr/>
      </xdr:nvSpPr>
      <xdr:spPr>
        <a:xfrm>
          <a:off x="17929" y="14889479"/>
          <a:ext cx="9334499" cy="12352021"/>
        </a:xfrm>
        <a:prstGeom prst="rect">
          <a:avLst/>
        </a:prstGeom>
        <a:noFill/>
        <a:ln>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116541</xdr:colOff>
      <xdr:row>0</xdr:row>
      <xdr:rowOff>26893</xdr:rowOff>
    </xdr:from>
    <xdr:to>
      <xdr:col>22</xdr:col>
      <xdr:colOff>376517</xdr:colOff>
      <xdr:row>4</xdr:row>
      <xdr:rowOff>331695</xdr:rowOff>
    </xdr:to>
    <xdr:sp macro="" textlink="">
      <xdr:nvSpPr>
        <xdr:cNvPr id="20" name="テキスト ボックス 19">
          <a:extLst>
            <a:ext uri="{FF2B5EF4-FFF2-40B4-BE49-F238E27FC236}">
              <a16:creationId xmlns:a16="http://schemas.microsoft.com/office/drawing/2014/main" id="{7DA9FBA4-624C-41E9-9DA2-3B119BAD765A}"/>
            </a:ext>
          </a:extLst>
        </xdr:cNvPr>
        <xdr:cNvSpPr txBox="1"/>
      </xdr:nvSpPr>
      <xdr:spPr>
        <a:xfrm>
          <a:off x="9504381" y="26893"/>
          <a:ext cx="6355976" cy="1630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u="sng">
              <a:solidFill>
                <a:srgbClr val="FF0000"/>
              </a:solidFill>
              <a:effectLst/>
              <a:latin typeface="+mn-ea"/>
              <a:ea typeface="+mn-ea"/>
              <a:cs typeface="+mn-cs"/>
            </a:rPr>
            <a:t>《</a:t>
          </a:r>
          <a:r>
            <a:rPr lang="ja-JP" altLang="en-US" sz="1400" b="1" u="sng">
              <a:solidFill>
                <a:srgbClr val="FF0000"/>
              </a:solidFill>
              <a:effectLst/>
              <a:latin typeface="+mn-ea"/>
              <a:ea typeface="+mn-ea"/>
              <a:cs typeface="+mn-cs"/>
            </a:rPr>
            <a:t>”記入前に必ず読んでください”</a:t>
          </a:r>
          <a:r>
            <a:rPr lang="en-US" altLang="ja-JP" sz="1400" b="1" u="sng">
              <a:solidFill>
                <a:srgbClr val="FF0000"/>
              </a:solidFill>
              <a:effectLst/>
              <a:latin typeface="+mn-ea"/>
              <a:ea typeface="+mn-ea"/>
              <a:cs typeface="+mn-cs"/>
            </a:rPr>
            <a:t>》</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この書類</a:t>
          </a:r>
          <a:r>
            <a:rPr lang="ja-JP" altLang="ja-JP" sz="1100" b="0" u="none">
              <a:solidFill>
                <a:schemeClr val="dk1"/>
              </a:solidFill>
              <a:effectLst/>
              <a:latin typeface="+mn-ea"/>
              <a:ea typeface="+mn-ea"/>
              <a:cs typeface="+mn-cs"/>
            </a:rPr>
            <a:t>は</a:t>
          </a:r>
          <a:r>
            <a:rPr lang="ja-JP" altLang="en-US" sz="1100" b="0" u="none">
              <a:solidFill>
                <a:schemeClr val="dk1"/>
              </a:solidFill>
              <a:effectLst/>
              <a:latin typeface="+mn-ea"/>
              <a:ea typeface="+mn-ea"/>
              <a:cs typeface="+mn-cs"/>
            </a:rPr>
            <a:t>書類選考や</a:t>
          </a:r>
          <a:r>
            <a:rPr lang="ja-JP" altLang="ja-JP" sz="1100" b="0" u="none">
              <a:solidFill>
                <a:schemeClr val="dk1"/>
              </a:solidFill>
              <a:effectLst/>
              <a:latin typeface="+mn-ea"/>
              <a:ea typeface="+mn-ea"/>
              <a:cs typeface="+mn-cs"/>
            </a:rPr>
            <a:t>面接の際の資料として用います。</a:t>
          </a:r>
        </a:p>
        <a:p>
          <a:r>
            <a:rPr lang="ja-JP" altLang="ja-JP" sz="1100" b="0" u="none">
              <a:solidFill>
                <a:schemeClr val="dk1"/>
              </a:solidFill>
              <a:effectLst/>
              <a:latin typeface="+mn-ea"/>
              <a:ea typeface="+mn-ea"/>
              <a:cs typeface="+mn-cs"/>
            </a:rPr>
            <a:t>・必ず</a:t>
          </a:r>
          <a:r>
            <a:rPr lang="ja-JP" altLang="en-US" sz="1100" b="0" u="none">
              <a:solidFill>
                <a:schemeClr val="dk1"/>
              </a:solidFill>
              <a:effectLst/>
              <a:latin typeface="+mn-ea"/>
              <a:ea typeface="+mn-ea"/>
              <a:cs typeface="+mn-cs"/>
            </a:rPr>
            <a:t>下記の</a:t>
          </a:r>
          <a:r>
            <a:rPr lang="ja-JP" altLang="ja-JP" sz="1100" b="0" u="none">
              <a:solidFill>
                <a:schemeClr val="dk1"/>
              </a:solidFill>
              <a:effectLst/>
              <a:latin typeface="+mn-ea"/>
              <a:ea typeface="+mn-ea"/>
              <a:cs typeface="+mn-cs"/>
            </a:rPr>
            <a:t>手順で作成した上で、申込の際に添付してください。</a:t>
          </a:r>
          <a:endParaRPr lang="en-US" altLang="ja-JP" sz="1100" b="0" u="none">
            <a:solidFill>
              <a:schemeClr val="dk1"/>
            </a:solidFill>
            <a:effectLst/>
            <a:latin typeface="+mn-ea"/>
            <a:ea typeface="+mn-ea"/>
            <a:cs typeface="+mn-cs"/>
          </a:endParaRPr>
        </a:p>
        <a:p>
          <a:r>
            <a:rPr lang="ja-JP" altLang="en-US" sz="1100" b="0" u="none">
              <a:solidFill>
                <a:schemeClr val="dk1"/>
              </a:solidFill>
              <a:effectLst/>
              <a:latin typeface="+mn-ea"/>
              <a:ea typeface="+mn-ea"/>
              <a:cs typeface="+mn-cs"/>
            </a:rPr>
            <a:t>　</a:t>
          </a:r>
          <a:r>
            <a:rPr lang="ja-JP" altLang="ja-JP" sz="1100" b="0" u="none">
              <a:solidFill>
                <a:schemeClr val="dk1"/>
              </a:solidFill>
              <a:effectLst/>
              <a:latin typeface="+mn-ea"/>
              <a:ea typeface="+mn-ea"/>
              <a:cs typeface="+mn-cs"/>
            </a:rPr>
            <a:t>提出後の内容変更や差し替えはできません。</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阪神水道企業団</a:t>
          </a:r>
          <a:r>
            <a:rPr lang="ja-JP" altLang="ja-JP" sz="1100" b="0" u="none">
              <a:solidFill>
                <a:schemeClr val="dk1"/>
              </a:solidFill>
              <a:effectLst/>
              <a:latin typeface="+mn-ea"/>
              <a:ea typeface="+mn-ea"/>
              <a:cs typeface="+mn-cs"/>
            </a:rPr>
            <a:t>職員採用</a:t>
          </a:r>
          <a:r>
            <a:rPr lang="ja-JP" altLang="en-US" sz="1100" b="0" u="none">
              <a:solidFill>
                <a:schemeClr val="dk1"/>
              </a:solidFill>
              <a:effectLst/>
              <a:latin typeface="+mn-ea"/>
              <a:ea typeface="+mn-ea"/>
              <a:cs typeface="+mn-cs"/>
            </a:rPr>
            <a:t>ホームページ</a:t>
          </a:r>
          <a:r>
            <a:rPr lang="ja-JP" altLang="ja-JP" sz="1100" b="0" u="none">
              <a:solidFill>
                <a:schemeClr val="dk1"/>
              </a:solidFill>
              <a:effectLst/>
              <a:latin typeface="+mn-ea"/>
              <a:ea typeface="+mn-ea"/>
              <a:cs typeface="+mn-cs"/>
            </a:rPr>
            <a:t>掲載</a:t>
          </a:r>
          <a:r>
            <a:rPr lang="ja-JP" altLang="en-US" sz="1100" b="0" u="none">
              <a:solidFill>
                <a:schemeClr val="dk1"/>
              </a:solidFill>
              <a:effectLst/>
              <a:latin typeface="+mn-ea"/>
              <a:ea typeface="+mn-ea"/>
              <a:cs typeface="+mn-cs"/>
            </a:rPr>
            <a:t>の</a:t>
          </a:r>
          <a:r>
            <a:rPr lang="ja-JP" altLang="ja-JP" sz="1100" b="0" u="none">
              <a:solidFill>
                <a:schemeClr val="dk1"/>
              </a:solidFill>
              <a:effectLst/>
              <a:latin typeface="+mn-ea"/>
              <a:ea typeface="+mn-ea"/>
              <a:cs typeface="+mn-cs"/>
            </a:rPr>
            <a:t>様式に入力の上、申込の際に添付してください。</a:t>
          </a:r>
        </a:p>
        <a:p>
          <a:r>
            <a:rPr lang="ja-JP" altLang="ja-JP" sz="1100" b="0" u="none">
              <a:solidFill>
                <a:schemeClr val="dk1"/>
              </a:solidFill>
              <a:effectLst/>
              <a:latin typeface="+mn-ea"/>
              <a:ea typeface="+mn-ea"/>
              <a:cs typeface="+mn-cs"/>
            </a:rPr>
            <a:t>※添付ファイル名は、必ず「名前」としてください。（【例】 </a:t>
          </a:r>
          <a:r>
            <a:rPr lang="ja-JP" altLang="en-US" sz="1100" b="0" u="none">
              <a:solidFill>
                <a:schemeClr val="dk1"/>
              </a:solidFill>
              <a:effectLst/>
              <a:latin typeface="+mn-ea"/>
              <a:ea typeface="+mn-ea"/>
              <a:cs typeface="+mn-cs"/>
            </a:rPr>
            <a:t>阪水</a:t>
          </a:r>
          <a:r>
            <a:rPr lang="ja-JP" altLang="ja-JP" sz="1100" b="0" u="none">
              <a:solidFill>
                <a:schemeClr val="dk1"/>
              </a:solidFill>
              <a:effectLst/>
              <a:latin typeface="+mn-ea"/>
              <a:ea typeface="+mn-ea"/>
              <a:cs typeface="+mn-cs"/>
            </a:rPr>
            <a:t>太郎 ）</a:t>
          </a:r>
        </a:p>
        <a:p>
          <a:r>
            <a:rPr lang="ja-JP" altLang="ja-JP" sz="1100" b="0" u="none">
              <a:solidFill>
                <a:schemeClr val="dk1"/>
              </a:solidFill>
              <a:effectLst/>
              <a:latin typeface="+mn-ea"/>
              <a:ea typeface="+mn-ea"/>
              <a:cs typeface="+mn-cs"/>
            </a:rPr>
            <a:t>※提出の際は、エクセルデータのまま送付してください。</a:t>
          </a:r>
        </a:p>
        <a:p>
          <a:r>
            <a:rPr lang="ja-JP" altLang="ja-JP" sz="1100" b="0" u="none">
              <a:solidFill>
                <a:schemeClr val="dk1"/>
              </a:solidFill>
              <a:effectLst/>
              <a:latin typeface="+mn-ea"/>
              <a:ea typeface="+mn-ea"/>
              <a:cs typeface="+mn-cs"/>
            </a:rPr>
            <a:t>※提出前に、入力した文字がすべて表示されているか確認してください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xdr:rowOff>
    </xdr:from>
    <xdr:to>
      <xdr:col>4</xdr:col>
      <xdr:colOff>1381125</xdr:colOff>
      <xdr:row>30</xdr:row>
      <xdr:rowOff>447675</xdr:rowOff>
    </xdr:to>
    <xdr:pic>
      <xdr:nvPicPr>
        <xdr:cNvPr id="3" name="図 2" descr="http://www.h-kyosai.or.jp/hk-kaikan/06_koutu/img/hyogo-acces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952876"/>
          <a:ext cx="4114800" cy="2333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276227</xdr:colOff>
      <xdr:row>18</xdr:row>
      <xdr:rowOff>1</xdr:rowOff>
    </xdr:from>
    <xdr:to>
      <xdr:col>4</xdr:col>
      <xdr:colOff>1133475</xdr:colOff>
      <xdr:row>31</xdr:row>
      <xdr:rowOff>3816</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7" y="4371976"/>
          <a:ext cx="3590923" cy="250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6"/>
  <sheetViews>
    <sheetView workbookViewId="0">
      <selection activeCell="E20" sqref="E20"/>
    </sheetView>
  </sheetViews>
  <sheetFormatPr defaultRowHeight="13.2" x14ac:dyDescent="0.2"/>
  <cols>
    <col min="1" max="1" width="8.88671875" customWidth="1"/>
    <col min="2" max="2" width="13.77734375" customWidth="1"/>
    <col min="3" max="3" width="14.21875" customWidth="1"/>
    <col min="4" max="4" width="15.77734375" customWidth="1"/>
    <col min="5" max="5" width="23.6640625" customWidth="1"/>
    <col min="6" max="6" width="20.33203125" customWidth="1"/>
    <col min="7" max="7" width="32.21875" customWidth="1"/>
  </cols>
  <sheetData>
    <row r="4" spans="1:10" x14ac:dyDescent="0.2">
      <c r="A4" s="312" t="s">
        <v>3</v>
      </c>
      <c r="B4" s="312" t="s">
        <v>4</v>
      </c>
      <c r="C4" s="313" t="s">
        <v>33</v>
      </c>
      <c r="D4" s="325" t="s">
        <v>30</v>
      </c>
      <c r="E4" s="326"/>
      <c r="F4" s="327"/>
      <c r="G4" s="312" t="s">
        <v>6</v>
      </c>
    </row>
    <row r="5" spans="1:10" x14ac:dyDescent="0.2">
      <c r="A5" s="312"/>
      <c r="B5" s="312"/>
      <c r="C5" s="312"/>
      <c r="D5" s="21" t="s">
        <v>96</v>
      </c>
      <c r="E5" s="21" t="s">
        <v>97</v>
      </c>
      <c r="F5" s="21" t="s">
        <v>60</v>
      </c>
      <c r="G5" s="312"/>
    </row>
    <row r="6" spans="1:10" ht="56.25" customHeight="1" x14ac:dyDescent="0.2">
      <c r="A6" s="314" t="s">
        <v>90</v>
      </c>
      <c r="B6" s="314" t="s">
        <v>87</v>
      </c>
      <c r="C6" s="314" t="s">
        <v>88</v>
      </c>
      <c r="D6" s="315" t="s">
        <v>100</v>
      </c>
      <c r="E6" s="315" t="s">
        <v>98</v>
      </c>
      <c r="F6" s="315" t="s">
        <v>91</v>
      </c>
      <c r="G6" s="318" t="s">
        <v>89</v>
      </c>
      <c r="J6" s="322" t="s">
        <v>91</v>
      </c>
    </row>
    <row r="7" spans="1:10" ht="36.75" customHeight="1" x14ac:dyDescent="0.2">
      <c r="A7" s="314"/>
      <c r="B7" s="314"/>
      <c r="C7" s="314"/>
      <c r="D7" s="316"/>
      <c r="E7" s="317"/>
      <c r="F7" s="317"/>
      <c r="G7" s="318"/>
      <c r="J7" s="323"/>
    </row>
    <row r="8" spans="1:10" ht="14.25" customHeight="1" x14ac:dyDescent="0.2">
      <c r="A8" s="312" t="s">
        <v>0</v>
      </c>
      <c r="B8" s="312" t="s">
        <v>1</v>
      </c>
      <c r="C8" s="312" t="s">
        <v>5</v>
      </c>
      <c r="D8" s="314" t="s">
        <v>143</v>
      </c>
      <c r="E8" s="319" t="s">
        <v>99</v>
      </c>
      <c r="F8" s="314"/>
      <c r="G8" s="319" t="s">
        <v>108</v>
      </c>
      <c r="J8" s="324" t="s">
        <v>34</v>
      </c>
    </row>
    <row r="9" spans="1:10" ht="13.5" customHeight="1" x14ac:dyDescent="0.2">
      <c r="A9" s="312"/>
      <c r="B9" s="312"/>
      <c r="C9" s="312"/>
      <c r="D9" s="314"/>
      <c r="E9" s="320"/>
      <c r="F9" s="314"/>
      <c r="G9" s="320"/>
      <c r="J9" s="324"/>
    </row>
    <row r="10" spans="1:10" ht="13.5" customHeight="1" x14ac:dyDescent="0.2">
      <c r="A10" s="312"/>
      <c r="B10" s="312" t="s">
        <v>2</v>
      </c>
      <c r="C10" s="312" t="s">
        <v>5</v>
      </c>
      <c r="D10" s="314"/>
      <c r="E10" s="320"/>
      <c r="F10" s="314"/>
      <c r="G10" s="320"/>
      <c r="J10" s="324"/>
    </row>
    <row r="11" spans="1:10" ht="13.5" customHeight="1" x14ac:dyDescent="0.2">
      <c r="A11" s="312"/>
      <c r="B11" s="312"/>
      <c r="C11" s="312"/>
      <c r="D11" s="314"/>
      <c r="E11" s="320"/>
      <c r="F11" s="314"/>
      <c r="G11" s="320"/>
      <c r="J11" s="324"/>
    </row>
    <row r="12" spans="1:10" ht="13.5" customHeight="1" x14ac:dyDescent="0.2">
      <c r="A12" s="312"/>
      <c r="B12" s="312" t="s">
        <v>10</v>
      </c>
      <c r="C12" s="312" t="s">
        <v>5</v>
      </c>
      <c r="D12" s="314"/>
      <c r="E12" s="320"/>
      <c r="F12" s="314"/>
      <c r="G12" s="320"/>
      <c r="J12" s="324"/>
    </row>
    <row r="13" spans="1:10" ht="20.25" customHeight="1" x14ac:dyDescent="0.2">
      <c r="A13" s="312"/>
      <c r="B13" s="312"/>
      <c r="C13" s="312"/>
      <c r="D13" s="314"/>
      <c r="E13" s="320"/>
      <c r="F13" s="314"/>
      <c r="G13" s="320"/>
      <c r="J13" s="324"/>
    </row>
    <row r="14" spans="1:10" ht="13.5" customHeight="1" x14ac:dyDescent="0.2">
      <c r="A14" s="312"/>
      <c r="B14" s="312" t="s">
        <v>86</v>
      </c>
      <c r="C14" s="312" t="s">
        <v>5</v>
      </c>
      <c r="D14" s="314"/>
      <c r="E14" s="320"/>
      <c r="F14" s="314"/>
      <c r="G14" s="320"/>
      <c r="J14" s="324"/>
    </row>
    <row r="15" spans="1:10" ht="18.75" customHeight="1" x14ac:dyDescent="0.2">
      <c r="A15" s="312"/>
      <c r="B15" s="312"/>
      <c r="C15" s="312"/>
      <c r="D15" s="314"/>
      <c r="E15" s="321"/>
      <c r="F15" s="314"/>
      <c r="G15" s="321"/>
      <c r="J15" s="324"/>
    </row>
    <row r="16" spans="1:10" ht="18.75" customHeight="1" x14ac:dyDescent="0.2">
      <c r="A16" s="12"/>
      <c r="B16" s="12"/>
      <c r="C16" s="12"/>
      <c r="D16" s="17"/>
      <c r="E16" s="17"/>
      <c r="F16" s="17"/>
      <c r="G16" s="17"/>
    </row>
  </sheetData>
  <mergeCells count="27">
    <mergeCell ref="J6:J7"/>
    <mergeCell ref="J8:J15"/>
    <mergeCell ref="F6:F7"/>
    <mergeCell ref="F8:F15"/>
    <mergeCell ref="D4:F4"/>
    <mergeCell ref="C12:C13"/>
    <mergeCell ref="B14:B15"/>
    <mergeCell ref="C14:C15"/>
    <mergeCell ref="G6:G7"/>
    <mergeCell ref="A8:A15"/>
    <mergeCell ref="B8:B9"/>
    <mergeCell ref="C8:C9"/>
    <mergeCell ref="D8:D15"/>
    <mergeCell ref="E8:E15"/>
    <mergeCell ref="G8:G15"/>
    <mergeCell ref="B10:B11"/>
    <mergeCell ref="C10:C11"/>
    <mergeCell ref="B12:B13"/>
    <mergeCell ref="A4:A5"/>
    <mergeCell ref="B4:B5"/>
    <mergeCell ref="C4:C5"/>
    <mergeCell ref="G4:G5"/>
    <mergeCell ref="A6:A7"/>
    <mergeCell ref="B6:B7"/>
    <mergeCell ref="C6:C7"/>
    <mergeCell ref="D6:D7"/>
    <mergeCell ref="E6:E7"/>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70"/>
  <sheetViews>
    <sheetView workbookViewId="0">
      <selection activeCell="D24" sqref="D24"/>
    </sheetView>
  </sheetViews>
  <sheetFormatPr defaultRowHeight="13.2" x14ac:dyDescent="0.2"/>
  <cols>
    <col min="1" max="1" width="17.6640625" customWidth="1"/>
    <col min="2" max="2" width="13.77734375" customWidth="1"/>
    <col min="3" max="3" width="14.21875" customWidth="1"/>
    <col min="4" max="4" width="54.109375" customWidth="1"/>
    <col min="5" max="5" width="16.77734375" customWidth="1"/>
    <col min="6" max="6" width="29" customWidth="1"/>
  </cols>
  <sheetData>
    <row r="4" spans="1:6" x14ac:dyDescent="0.2">
      <c r="A4" s="328" t="s">
        <v>3</v>
      </c>
      <c r="B4" s="328" t="s">
        <v>4</v>
      </c>
      <c r="C4" s="342" t="s">
        <v>33</v>
      </c>
      <c r="D4" s="328" t="s">
        <v>30</v>
      </c>
      <c r="E4" s="328"/>
      <c r="F4" s="328" t="s">
        <v>6</v>
      </c>
    </row>
    <row r="5" spans="1:6" x14ac:dyDescent="0.2">
      <c r="A5" s="328"/>
      <c r="B5" s="328"/>
      <c r="C5" s="328"/>
      <c r="D5" s="1" t="s">
        <v>31</v>
      </c>
      <c r="E5" s="1" t="s">
        <v>32</v>
      </c>
      <c r="F5" s="328"/>
    </row>
    <row r="6" spans="1:6" ht="56.25" customHeight="1" x14ac:dyDescent="0.2">
      <c r="A6" s="324" t="s">
        <v>90</v>
      </c>
      <c r="B6" s="324" t="s">
        <v>87</v>
      </c>
      <c r="C6" s="324" t="s">
        <v>88</v>
      </c>
      <c r="D6" s="322" t="s">
        <v>91</v>
      </c>
      <c r="E6" s="322" t="s">
        <v>95</v>
      </c>
      <c r="F6" s="363" t="s">
        <v>89</v>
      </c>
    </row>
    <row r="7" spans="1:6" ht="36.75" customHeight="1" x14ac:dyDescent="0.2">
      <c r="A7" s="324"/>
      <c r="B7" s="324"/>
      <c r="C7" s="324"/>
      <c r="D7" s="323"/>
      <c r="E7" s="362"/>
      <c r="F7" s="363"/>
    </row>
    <row r="8" spans="1:6" ht="14.25" customHeight="1" x14ac:dyDescent="0.2">
      <c r="A8" s="328" t="s">
        <v>0</v>
      </c>
      <c r="B8" s="328" t="s">
        <v>1</v>
      </c>
      <c r="C8" s="328" t="s">
        <v>5</v>
      </c>
      <c r="D8" s="324" t="s">
        <v>34</v>
      </c>
      <c r="E8" s="324" t="s">
        <v>94</v>
      </c>
      <c r="F8" s="324" t="s">
        <v>35</v>
      </c>
    </row>
    <row r="9" spans="1:6" ht="13.5" customHeight="1" x14ac:dyDescent="0.2">
      <c r="A9" s="328"/>
      <c r="B9" s="328"/>
      <c r="C9" s="328"/>
      <c r="D9" s="324"/>
      <c r="E9" s="324"/>
      <c r="F9" s="324"/>
    </row>
    <row r="10" spans="1:6" ht="13.5" customHeight="1" x14ac:dyDescent="0.2">
      <c r="A10" s="328"/>
      <c r="B10" s="328" t="s">
        <v>2</v>
      </c>
      <c r="C10" s="328" t="s">
        <v>5</v>
      </c>
      <c r="D10" s="324"/>
      <c r="E10" s="324"/>
      <c r="F10" s="324"/>
    </row>
    <row r="11" spans="1:6" ht="13.5" customHeight="1" x14ac:dyDescent="0.2">
      <c r="A11" s="328"/>
      <c r="B11" s="328"/>
      <c r="C11" s="328"/>
      <c r="D11" s="324"/>
      <c r="E11" s="324"/>
      <c r="F11" s="324"/>
    </row>
    <row r="12" spans="1:6" ht="13.5" customHeight="1" x14ac:dyDescent="0.2">
      <c r="A12" s="328"/>
      <c r="B12" s="328" t="s">
        <v>10</v>
      </c>
      <c r="C12" s="328" t="s">
        <v>5</v>
      </c>
      <c r="D12" s="324"/>
      <c r="E12" s="324"/>
      <c r="F12" s="324"/>
    </row>
    <row r="13" spans="1:6" ht="20.25" customHeight="1" x14ac:dyDescent="0.2">
      <c r="A13" s="328"/>
      <c r="B13" s="328"/>
      <c r="C13" s="328"/>
      <c r="D13" s="324"/>
      <c r="E13" s="324"/>
      <c r="F13" s="324"/>
    </row>
    <row r="14" spans="1:6" x14ac:dyDescent="0.2">
      <c r="A14" s="328"/>
      <c r="B14" s="328" t="s">
        <v>86</v>
      </c>
      <c r="C14" s="328" t="s">
        <v>5</v>
      </c>
      <c r="D14" s="324"/>
      <c r="E14" s="324"/>
      <c r="F14" s="324"/>
    </row>
    <row r="15" spans="1:6" ht="18.75" customHeight="1" x14ac:dyDescent="0.2">
      <c r="A15" s="328"/>
      <c r="B15" s="328"/>
      <c r="C15" s="328"/>
      <c r="D15" s="324"/>
      <c r="E15" s="324"/>
      <c r="F15" s="324"/>
    </row>
    <row r="16" spans="1:6" ht="18.75" customHeight="1" x14ac:dyDescent="0.2">
      <c r="A16" s="12"/>
      <c r="B16" s="12"/>
      <c r="C16" s="12"/>
      <c r="D16" s="17"/>
      <c r="E16" s="17"/>
      <c r="F16" s="17"/>
    </row>
    <row r="18" spans="1:5" ht="26.4" x14ac:dyDescent="0.2">
      <c r="A18" s="1" t="s">
        <v>7</v>
      </c>
      <c r="B18" s="3" t="s">
        <v>19</v>
      </c>
      <c r="C18" s="15" t="s">
        <v>18</v>
      </c>
      <c r="D18" s="1" t="s">
        <v>22</v>
      </c>
    </row>
    <row r="19" spans="1:5" ht="21" customHeight="1" x14ac:dyDescent="0.2">
      <c r="A19" s="349" t="s">
        <v>109</v>
      </c>
      <c r="B19" s="342" t="s">
        <v>9</v>
      </c>
      <c r="C19" s="346" t="s">
        <v>20</v>
      </c>
      <c r="D19" s="16" t="s">
        <v>13</v>
      </c>
    </row>
    <row r="20" spans="1:5" ht="49.5" customHeight="1" x14ac:dyDescent="0.2">
      <c r="A20" s="350"/>
      <c r="B20" s="342"/>
      <c r="C20" s="323"/>
      <c r="D20" s="7" t="s">
        <v>8</v>
      </c>
    </row>
    <row r="21" spans="1:5" ht="36" customHeight="1" x14ac:dyDescent="0.2">
      <c r="A21" s="350"/>
      <c r="B21" s="342" t="s">
        <v>21</v>
      </c>
      <c r="C21" s="152" t="s">
        <v>20</v>
      </c>
      <c r="D21" s="8" t="s">
        <v>17</v>
      </c>
    </row>
    <row r="22" spans="1:5" ht="18" customHeight="1" x14ac:dyDescent="0.2">
      <c r="A22" s="350"/>
      <c r="B22" s="342"/>
      <c r="C22" s="152"/>
      <c r="D22" s="6" t="s">
        <v>11</v>
      </c>
    </row>
    <row r="23" spans="1:5" ht="30.75" customHeight="1" x14ac:dyDescent="0.2">
      <c r="A23" s="350"/>
      <c r="B23" s="342"/>
      <c r="C23" s="152"/>
      <c r="D23" s="18" t="s">
        <v>92</v>
      </c>
    </row>
    <row r="24" spans="1:5" ht="30" customHeight="1" x14ac:dyDescent="0.2">
      <c r="A24" s="350"/>
      <c r="B24" s="342"/>
      <c r="C24" s="152"/>
      <c r="D24" s="7" t="s">
        <v>14</v>
      </c>
      <c r="E24" s="4"/>
    </row>
    <row r="25" spans="1:5" ht="27" customHeight="1" x14ac:dyDescent="0.2">
      <c r="A25" s="350"/>
      <c r="B25" s="342"/>
      <c r="C25" s="152"/>
      <c r="D25" s="7" t="s">
        <v>15</v>
      </c>
      <c r="E25" s="2"/>
    </row>
    <row r="26" spans="1:5" ht="27.75" customHeight="1" x14ac:dyDescent="0.2">
      <c r="A26" s="350"/>
      <c r="B26" s="342"/>
      <c r="C26" s="152"/>
      <c r="D26" s="7" t="s">
        <v>16</v>
      </c>
      <c r="E26" s="2"/>
    </row>
    <row r="27" spans="1:5" ht="31.5" customHeight="1" x14ac:dyDescent="0.2">
      <c r="A27" s="351"/>
      <c r="B27" s="342"/>
      <c r="C27" s="152"/>
      <c r="D27" s="5" t="s">
        <v>93</v>
      </c>
      <c r="E27" s="2"/>
    </row>
    <row r="29" spans="1:5" ht="26.4" x14ac:dyDescent="0.2">
      <c r="A29" s="22" t="s">
        <v>7</v>
      </c>
      <c r="B29" s="23" t="s">
        <v>19</v>
      </c>
      <c r="C29" s="355" t="s">
        <v>22</v>
      </c>
      <c r="D29" s="356"/>
    </row>
    <row r="30" spans="1:5" ht="21" customHeight="1" x14ac:dyDescent="0.2">
      <c r="A30" s="352" t="s">
        <v>110</v>
      </c>
      <c r="B30" s="343" t="s">
        <v>24</v>
      </c>
      <c r="C30" s="357" t="s">
        <v>25</v>
      </c>
      <c r="D30" s="357"/>
    </row>
    <row r="31" spans="1:5" ht="21" customHeight="1" x14ac:dyDescent="0.2">
      <c r="A31" s="353"/>
      <c r="B31" s="344"/>
      <c r="C31" s="357"/>
      <c r="D31" s="357"/>
    </row>
    <row r="32" spans="1:5" ht="30" customHeight="1" x14ac:dyDescent="0.2">
      <c r="A32" s="353"/>
      <c r="B32" s="345" t="s">
        <v>23</v>
      </c>
      <c r="C32" s="358" t="s">
        <v>26</v>
      </c>
      <c r="D32" s="357"/>
    </row>
    <row r="33" spans="1:5" ht="30" customHeight="1" x14ac:dyDescent="0.2">
      <c r="A33" s="354"/>
      <c r="B33" s="345"/>
      <c r="C33" s="357"/>
      <c r="D33" s="357"/>
    </row>
    <row r="35" spans="1:5" ht="37.5" customHeight="1" x14ac:dyDescent="0.2">
      <c r="A35" s="1" t="s">
        <v>7</v>
      </c>
      <c r="B35" s="3" t="s">
        <v>19</v>
      </c>
      <c r="C35" s="152" t="s">
        <v>22</v>
      </c>
      <c r="D35" s="153"/>
    </row>
    <row r="36" spans="1:5" ht="24" customHeight="1" x14ac:dyDescent="0.2">
      <c r="A36" s="360"/>
      <c r="B36" s="359" t="s">
        <v>27</v>
      </c>
      <c r="C36" s="348" t="s">
        <v>25</v>
      </c>
      <c r="D36" s="348"/>
    </row>
    <row r="37" spans="1:5" ht="18.75" customHeight="1" x14ac:dyDescent="0.2">
      <c r="A37" s="360"/>
      <c r="B37" s="359"/>
      <c r="C37" s="348"/>
      <c r="D37" s="348"/>
    </row>
    <row r="38" spans="1:5" ht="23.25" customHeight="1" x14ac:dyDescent="0.2">
      <c r="A38" s="360"/>
      <c r="B38" s="359" t="s">
        <v>28</v>
      </c>
      <c r="C38" s="347" t="s">
        <v>29</v>
      </c>
      <c r="D38" s="348"/>
    </row>
    <row r="39" spans="1:5" ht="18" customHeight="1" x14ac:dyDescent="0.2">
      <c r="A39" s="360"/>
      <c r="B39" s="359"/>
      <c r="C39" s="348"/>
      <c r="D39" s="348"/>
    </row>
    <row r="40" spans="1:5" ht="20.25" customHeight="1" x14ac:dyDescent="0.2">
      <c r="A40" s="360"/>
      <c r="B40" s="328" t="s">
        <v>73</v>
      </c>
      <c r="C40" s="347" t="s">
        <v>74</v>
      </c>
      <c r="D40" s="348"/>
    </row>
    <row r="41" spans="1:5" ht="25.5" customHeight="1" x14ac:dyDescent="0.2">
      <c r="A41" s="360"/>
      <c r="B41" s="328"/>
      <c r="C41" s="348"/>
      <c r="D41" s="348"/>
    </row>
    <row r="43" spans="1:5" ht="29.25" customHeight="1" x14ac:dyDescent="0.2">
      <c r="B43" s="3" t="s">
        <v>36</v>
      </c>
      <c r="C43" s="152" t="s">
        <v>40</v>
      </c>
      <c r="D43" s="153"/>
      <c r="E43" s="10" t="s">
        <v>72</v>
      </c>
    </row>
    <row r="44" spans="1:5" ht="29.25" customHeight="1" x14ac:dyDescent="0.2">
      <c r="B44" s="342" t="s">
        <v>37</v>
      </c>
      <c r="C44" s="348"/>
      <c r="D44" s="348"/>
      <c r="E44" s="347" t="s">
        <v>41</v>
      </c>
    </row>
    <row r="45" spans="1:5" ht="29.25" customHeight="1" x14ac:dyDescent="0.2">
      <c r="B45" s="342"/>
      <c r="C45" s="348"/>
      <c r="D45" s="348"/>
      <c r="E45" s="347"/>
    </row>
    <row r="46" spans="1:5" ht="29.25" customHeight="1" x14ac:dyDescent="0.2">
      <c r="B46" s="342" t="s">
        <v>38</v>
      </c>
      <c r="C46" s="347"/>
      <c r="D46" s="348"/>
      <c r="E46" s="347"/>
    </row>
    <row r="47" spans="1:5" ht="29.25" customHeight="1" x14ac:dyDescent="0.2">
      <c r="B47" s="342"/>
      <c r="C47" s="348"/>
      <c r="D47" s="348"/>
      <c r="E47" s="347"/>
    </row>
    <row r="48" spans="1:5" ht="73.5" customHeight="1" x14ac:dyDescent="0.2">
      <c r="B48" s="328" t="s">
        <v>39</v>
      </c>
      <c r="C48" s="347"/>
      <c r="D48" s="348"/>
      <c r="E48" s="347" t="s">
        <v>42</v>
      </c>
    </row>
    <row r="49" spans="2:5" ht="29.25" customHeight="1" x14ac:dyDescent="0.2">
      <c r="B49" s="328"/>
      <c r="C49" s="348"/>
      <c r="D49" s="348"/>
      <c r="E49" s="348"/>
    </row>
    <row r="52" spans="2:5" x14ac:dyDescent="0.2">
      <c r="B52" s="3" t="s">
        <v>43</v>
      </c>
      <c r="C52" s="9" t="s">
        <v>44</v>
      </c>
      <c r="D52" s="10" t="s">
        <v>45</v>
      </c>
      <c r="E52" s="10" t="s">
        <v>49</v>
      </c>
    </row>
    <row r="53" spans="2:5" ht="39" customHeight="1" x14ac:dyDescent="0.2">
      <c r="B53" s="342" t="s">
        <v>37</v>
      </c>
      <c r="C53" s="322" t="s">
        <v>46</v>
      </c>
      <c r="D53" s="342" t="s">
        <v>71</v>
      </c>
      <c r="E53" s="322" t="s">
        <v>50</v>
      </c>
    </row>
    <row r="54" spans="2:5" ht="39" customHeight="1" x14ac:dyDescent="0.2">
      <c r="B54" s="342"/>
      <c r="C54" s="323"/>
      <c r="D54" s="328"/>
      <c r="E54" s="361"/>
    </row>
    <row r="55" spans="2:5" ht="39" customHeight="1" x14ac:dyDescent="0.2">
      <c r="B55" s="342" t="s">
        <v>38</v>
      </c>
      <c r="C55" s="322" t="s">
        <v>47</v>
      </c>
      <c r="D55" s="328"/>
      <c r="E55" s="361"/>
    </row>
    <row r="56" spans="2:5" ht="39" customHeight="1" x14ac:dyDescent="0.2">
      <c r="B56" s="342"/>
      <c r="C56" s="323"/>
      <c r="D56" s="328"/>
      <c r="E56" s="361"/>
    </row>
    <row r="57" spans="2:5" ht="39" customHeight="1" x14ac:dyDescent="0.2">
      <c r="B57" s="328" t="s">
        <v>39</v>
      </c>
      <c r="C57" s="322" t="s">
        <v>48</v>
      </c>
      <c r="D57" s="328"/>
      <c r="E57" s="361"/>
    </row>
    <row r="58" spans="2:5" ht="39" customHeight="1" x14ac:dyDescent="0.2">
      <c r="B58" s="328"/>
      <c r="C58" s="323"/>
      <c r="D58" s="328"/>
      <c r="E58" s="362"/>
    </row>
    <row r="61" spans="2:5" x14ac:dyDescent="0.2">
      <c r="B61" s="10" t="s">
        <v>51</v>
      </c>
      <c r="C61" s="11" t="s">
        <v>53</v>
      </c>
    </row>
    <row r="62" spans="2:5" x14ac:dyDescent="0.2">
      <c r="B62" s="10" t="s">
        <v>52</v>
      </c>
      <c r="C62" s="11" t="s">
        <v>54</v>
      </c>
    </row>
    <row r="63" spans="2:5" x14ac:dyDescent="0.2">
      <c r="B63" s="10" t="s">
        <v>101</v>
      </c>
      <c r="C63" s="11" t="s">
        <v>102</v>
      </c>
    </row>
    <row r="65" spans="2:5" ht="75" customHeight="1" x14ac:dyDescent="0.2">
      <c r="B65" s="342" t="s">
        <v>55</v>
      </c>
      <c r="C65" s="329" t="s">
        <v>70</v>
      </c>
      <c r="D65" s="330"/>
      <c r="E65" s="331"/>
    </row>
    <row r="66" spans="2:5" ht="75" customHeight="1" x14ac:dyDescent="0.2">
      <c r="B66" s="342"/>
      <c r="C66" s="332"/>
      <c r="D66" s="333"/>
      <c r="E66" s="334"/>
    </row>
    <row r="67" spans="2:5" ht="34.5" customHeight="1" x14ac:dyDescent="0.2">
      <c r="B67" s="342" t="s">
        <v>56</v>
      </c>
      <c r="C67" s="335" t="s">
        <v>58</v>
      </c>
      <c r="D67" s="336"/>
      <c r="E67" s="337"/>
    </row>
    <row r="68" spans="2:5" ht="43.5" customHeight="1" x14ac:dyDescent="0.2">
      <c r="B68" s="342"/>
      <c r="C68" s="338"/>
      <c r="D68" s="339"/>
      <c r="E68" s="340"/>
    </row>
    <row r="69" spans="2:5" ht="21" customHeight="1" x14ac:dyDescent="0.2">
      <c r="B69" s="328" t="s">
        <v>57</v>
      </c>
      <c r="C69" s="341" t="s">
        <v>69</v>
      </c>
      <c r="D69" s="330"/>
      <c r="E69" s="331"/>
    </row>
    <row r="70" spans="2:5" x14ac:dyDescent="0.2">
      <c r="B70" s="328"/>
      <c r="C70" s="332"/>
      <c r="D70" s="333"/>
      <c r="E70" s="334"/>
    </row>
  </sheetData>
  <mergeCells count="65">
    <mergeCell ref="A6:A7"/>
    <mergeCell ref="B6:B7"/>
    <mergeCell ref="C6:C7"/>
    <mergeCell ref="F6:F7"/>
    <mergeCell ref="E6:E7"/>
    <mergeCell ref="D6:D7"/>
    <mergeCell ref="A8:A15"/>
    <mergeCell ref="D8:D15"/>
    <mergeCell ref="E8:E15"/>
    <mergeCell ref="B12:B13"/>
    <mergeCell ref="C12:C13"/>
    <mergeCell ref="B46:B47"/>
    <mergeCell ref="C46:D47"/>
    <mergeCell ref="E53:E58"/>
    <mergeCell ref="B53:B54"/>
    <mergeCell ref="B55:B56"/>
    <mergeCell ref="B48:B49"/>
    <mergeCell ref="C48:D49"/>
    <mergeCell ref="B57:B58"/>
    <mergeCell ref="D53:D58"/>
    <mergeCell ref="C53:C54"/>
    <mergeCell ref="C55:C56"/>
    <mergeCell ref="C57:C58"/>
    <mergeCell ref="D4:E4"/>
    <mergeCell ref="B4:B5"/>
    <mergeCell ref="C4:C5"/>
    <mergeCell ref="F4:F5"/>
    <mergeCell ref="B10:B11"/>
    <mergeCell ref="C8:C9"/>
    <mergeCell ref="C10:C11"/>
    <mergeCell ref="F8:F15"/>
    <mergeCell ref="C14:C15"/>
    <mergeCell ref="B14:B15"/>
    <mergeCell ref="A19:A27"/>
    <mergeCell ref="B21:B27"/>
    <mergeCell ref="C21:C27"/>
    <mergeCell ref="A4:A5"/>
    <mergeCell ref="B67:B68"/>
    <mergeCell ref="A30:A33"/>
    <mergeCell ref="C29:D29"/>
    <mergeCell ref="C30:D31"/>
    <mergeCell ref="C32:D33"/>
    <mergeCell ref="C35:D35"/>
    <mergeCell ref="B36:B37"/>
    <mergeCell ref="C36:D37"/>
    <mergeCell ref="B38:B39"/>
    <mergeCell ref="C38:D39"/>
    <mergeCell ref="A36:A41"/>
    <mergeCell ref="B40:B41"/>
    <mergeCell ref="B69:B70"/>
    <mergeCell ref="C65:E66"/>
    <mergeCell ref="C67:E68"/>
    <mergeCell ref="C69:E70"/>
    <mergeCell ref="B8:B9"/>
    <mergeCell ref="B65:B66"/>
    <mergeCell ref="B30:B31"/>
    <mergeCell ref="B32:B33"/>
    <mergeCell ref="C19:C20"/>
    <mergeCell ref="B19:B20"/>
    <mergeCell ref="C40:D41"/>
    <mergeCell ref="E44:E47"/>
    <mergeCell ref="E48:E49"/>
    <mergeCell ref="C43:D43"/>
    <mergeCell ref="B44:B45"/>
    <mergeCell ref="C44:D45"/>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9D9F-BD57-439D-AE3A-4E6FA1B7C739}">
  <dimension ref="A1:P126"/>
  <sheetViews>
    <sheetView tabSelected="1" view="pageBreakPreview" zoomScaleNormal="85" zoomScaleSheetLayoutView="100" workbookViewId="0"/>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8.88671875" customWidth="1"/>
    <col min="16" max="16" width="0" hidden="1" customWidth="1"/>
  </cols>
  <sheetData>
    <row r="1" spans="1:15" ht="24.75" customHeight="1" x14ac:dyDescent="0.2">
      <c r="A1" s="74" t="s">
        <v>244</v>
      </c>
    </row>
    <row r="2" spans="1:15" ht="24.6" customHeight="1" thickBot="1" x14ac:dyDescent="0.25">
      <c r="A2" s="75"/>
      <c r="B2" s="76"/>
      <c r="C2" s="76"/>
      <c r="D2" s="76"/>
      <c r="E2" s="76"/>
      <c r="F2" s="76"/>
      <c r="G2" s="76"/>
      <c r="H2" s="77"/>
      <c r="I2" s="2"/>
      <c r="J2" s="78" t="s">
        <v>218</v>
      </c>
    </row>
    <row r="3" spans="1:15" ht="27.75" customHeight="1" thickBot="1" x14ac:dyDescent="0.25">
      <c r="A3" s="79" t="s">
        <v>59</v>
      </c>
      <c r="B3" s="131"/>
      <c r="C3" s="132"/>
      <c r="D3" s="133"/>
      <c r="E3" s="482" t="s">
        <v>169</v>
      </c>
      <c r="F3" s="485" t="s">
        <v>221</v>
      </c>
      <c r="G3" s="134" t="s">
        <v>219</v>
      </c>
      <c r="H3" s="135"/>
      <c r="I3" s="136"/>
      <c r="J3" s="135"/>
    </row>
    <row r="4" spans="1:15" ht="27.75" customHeight="1" x14ac:dyDescent="0.2">
      <c r="A4" s="137" t="s">
        <v>170</v>
      </c>
      <c r="B4" s="140"/>
      <c r="C4" s="141"/>
      <c r="D4" s="142"/>
      <c r="E4" s="483" t="s">
        <v>212</v>
      </c>
      <c r="F4" s="486" t="s">
        <v>221</v>
      </c>
      <c r="G4" s="146"/>
      <c r="H4" s="146"/>
      <c r="I4" s="146"/>
      <c r="J4" s="147"/>
    </row>
    <row r="5" spans="1:15" ht="27.75" customHeight="1" x14ac:dyDescent="0.2">
      <c r="A5" s="138"/>
      <c r="B5" s="140"/>
      <c r="C5" s="141"/>
      <c r="D5" s="142"/>
      <c r="E5" s="484" t="s">
        <v>213</v>
      </c>
      <c r="F5" s="486" t="s">
        <v>221</v>
      </c>
      <c r="G5" s="148"/>
      <c r="H5" s="148"/>
      <c r="I5" s="148"/>
      <c r="J5" s="149"/>
      <c r="K5" s="96"/>
    </row>
    <row r="6" spans="1:15" ht="27.75" customHeight="1" x14ac:dyDescent="0.2">
      <c r="A6" s="139"/>
      <c r="B6" s="143"/>
      <c r="C6" s="144"/>
      <c r="D6" s="145"/>
      <c r="E6" s="484" t="s">
        <v>168</v>
      </c>
      <c r="F6" s="486" t="s">
        <v>221</v>
      </c>
      <c r="G6" s="148"/>
      <c r="H6" s="148"/>
      <c r="I6" s="148"/>
      <c r="J6" s="149"/>
      <c r="K6" s="96"/>
    </row>
    <row r="7" spans="1:15" ht="27.75" customHeight="1" x14ac:dyDescent="0.2">
      <c r="A7" s="73" t="s">
        <v>60</v>
      </c>
      <c r="B7" s="71"/>
      <c r="C7" s="166" t="str">
        <f>IF(B7="","年齢（自動で計算されます）","満 " &amp; DATEDIF(B7,DATE(2027,4,1),"Y")&amp; " 歳（2027年4月1日現在）")</f>
        <v>年齢（自動で計算されます）</v>
      </c>
      <c r="D7" s="167"/>
      <c r="E7" s="168"/>
      <c r="F7" s="169"/>
      <c r="G7" s="169"/>
      <c r="H7" s="169"/>
      <c r="I7" s="169"/>
      <c r="J7" s="170"/>
      <c r="N7" s="113"/>
      <c r="O7" s="113"/>
    </row>
    <row r="8" spans="1:15" ht="27.75" customHeight="1" x14ac:dyDescent="0.2">
      <c r="A8" s="114" t="s">
        <v>61</v>
      </c>
      <c r="B8" s="83" t="s">
        <v>220</v>
      </c>
      <c r="C8" s="115"/>
      <c r="D8" s="116"/>
      <c r="E8" s="116"/>
      <c r="F8" s="116"/>
      <c r="G8" s="116"/>
      <c r="H8" s="117"/>
      <c r="I8" s="487" t="s">
        <v>290</v>
      </c>
      <c r="J8" s="488"/>
      <c r="N8" s="113"/>
      <c r="O8" s="113"/>
    </row>
    <row r="9" spans="1:15" ht="27.75" customHeight="1" x14ac:dyDescent="0.2">
      <c r="A9" s="114"/>
      <c r="B9" s="124"/>
      <c r="C9" s="125"/>
      <c r="D9" s="125"/>
      <c r="E9" s="125"/>
      <c r="F9" s="125"/>
      <c r="G9" s="125"/>
      <c r="H9" s="126"/>
      <c r="I9" s="489"/>
      <c r="J9" s="490"/>
      <c r="N9" s="113"/>
      <c r="O9" s="113"/>
    </row>
    <row r="10" spans="1:15" ht="27.75" customHeight="1" x14ac:dyDescent="0.2">
      <c r="A10" s="114"/>
      <c r="B10" s="8" t="s">
        <v>164</v>
      </c>
      <c r="C10" s="80" t="s">
        <v>214</v>
      </c>
      <c r="D10" s="81"/>
      <c r="E10" s="81"/>
      <c r="F10" s="81"/>
      <c r="G10" s="81"/>
      <c r="H10" s="82"/>
      <c r="I10" s="489"/>
      <c r="J10" s="490"/>
      <c r="N10" s="113"/>
      <c r="O10" s="113"/>
    </row>
    <row r="11" spans="1:15" ht="27.75" customHeight="1" x14ac:dyDescent="0.2">
      <c r="A11" s="114"/>
      <c r="B11" s="84"/>
      <c r="C11" s="127"/>
      <c r="D11" s="128"/>
      <c r="E11" s="128"/>
      <c r="F11" s="128"/>
      <c r="G11" s="128"/>
      <c r="H11" s="129"/>
      <c r="I11" s="489"/>
      <c r="J11" s="490"/>
      <c r="N11" s="113"/>
      <c r="O11" s="113"/>
    </row>
    <row r="12" spans="1:15" ht="27.75" customHeight="1" x14ac:dyDescent="0.2">
      <c r="A12" s="130" t="s">
        <v>62</v>
      </c>
      <c r="B12" s="83" t="s">
        <v>220</v>
      </c>
      <c r="C12" s="115"/>
      <c r="D12" s="116"/>
      <c r="E12" s="116"/>
      <c r="F12" s="116"/>
      <c r="G12" s="116"/>
      <c r="H12" s="117"/>
      <c r="I12" s="489"/>
      <c r="J12" s="490"/>
      <c r="N12" s="113"/>
      <c r="O12" s="113"/>
    </row>
    <row r="13" spans="1:15" ht="27.75" customHeight="1" x14ac:dyDescent="0.2">
      <c r="A13" s="114"/>
      <c r="B13" s="124"/>
      <c r="C13" s="171"/>
      <c r="D13" s="171"/>
      <c r="E13" s="171"/>
      <c r="F13" s="171"/>
      <c r="G13" s="171"/>
      <c r="H13" s="172"/>
      <c r="I13" s="489"/>
      <c r="J13" s="490"/>
      <c r="N13" s="113"/>
      <c r="O13" s="113"/>
    </row>
    <row r="14" spans="1:15" ht="27.75" customHeight="1" x14ac:dyDescent="0.2">
      <c r="A14" s="114"/>
      <c r="B14" s="8" t="s">
        <v>164</v>
      </c>
      <c r="C14" s="80" t="s">
        <v>214</v>
      </c>
      <c r="D14" s="81"/>
      <c r="E14" s="81"/>
      <c r="F14" s="81"/>
      <c r="G14" s="81"/>
      <c r="H14" s="82"/>
      <c r="I14" s="489"/>
      <c r="J14" s="490"/>
      <c r="N14" s="113"/>
      <c r="O14" s="113"/>
    </row>
    <row r="15" spans="1:15" ht="27.75" customHeight="1" x14ac:dyDescent="0.2">
      <c r="A15" s="114"/>
      <c r="B15" s="84"/>
      <c r="C15" s="127"/>
      <c r="D15" s="128"/>
      <c r="E15" s="128"/>
      <c r="F15" s="128"/>
      <c r="G15" s="128"/>
      <c r="H15" s="129"/>
      <c r="I15" s="491"/>
      <c r="J15" s="492"/>
      <c r="N15" s="113"/>
      <c r="O15" s="113"/>
    </row>
    <row r="16" spans="1:15" ht="24.75" customHeight="1" x14ac:dyDescent="0.2">
      <c r="A16" s="150" t="s">
        <v>225</v>
      </c>
      <c r="B16" s="72" t="s">
        <v>63</v>
      </c>
      <c r="C16" s="152" t="s">
        <v>171</v>
      </c>
      <c r="D16" s="153"/>
      <c r="E16" s="152" t="s">
        <v>217</v>
      </c>
      <c r="F16" s="154"/>
      <c r="G16" s="154"/>
      <c r="H16" s="153"/>
      <c r="I16" s="152" t="s">
        <v>64</v>
      </c>
      <c r="J16" s="155"/>
    </row>
    <row r="17" spans="1:10" ht="18" customHeight="1" x14ac:dyDescent="0.2">
      <c r="A17" s="151"/>
      <c r="B17" s="85" t="s">
        <v>215</v>
      </c>
      <c r="C17" s="156"/>
      <c r="D17" s="157"/>
      <c r="E17" s="156"/>
      <c r="F17" s="160"/>
      <c r="G17" s="160"/>
      <c r="H17" s="157"/>
      <c r="I17" s="162" t="s">
        <v>221</v>
      </c>
      <c r="J17" s="163"/>
    </row>
    <row r="18" spans="1:10" ht="18" customHeight="1" x14ac:dyDescent="0.2">
      <c r="A18" s="151"/>
      <c r="B18" s="86" t="s">
        <v>216</v>
      </c>
      <c r="C18" s="158"/>
      <c r="D18" s="159"/>
      <c r="E18" s="158"/>
      <c r="F18" s="161"/>
      <c r="G18" s="161"/>
      <c r="H18" s="159"/>
      <c r="I18" s="164"/>
      <c r="J18" s="165"/>
    </row>
    <row r="19" spans="1:10" ht="18" customHeight="1" x14ac:dyDescent="0.2">
      <c r="A19" s="151"/>
      <c r="B19" s="85" t="s">
        <v>215</v>
      </c>
      <c r="C19" s="156"/>
      <c r="D19" s="157"/>
      <c r="E19" s="156"/>
      <c r="F19" s="160"/>
      <c r="G19" s="160"/>
      <c r="H19" s="157"/>
      <c r="I19" s="162" t="s">
        <v>221</v>
      </c>
      <c r="J19" s="163"/>
    </row>
    <row r="20" spans="1:10" ht="18" customHeight="1" x14ac:dyDescent="0.2">
      <c r="A20" s="151"/>
      <c r="B20" s="86" t="s">
        <v>216</v>
      </c>
      <c r="C20" s="158"/>
      <c r="D20" s="159"/>
      <c r="E20" s="158"/>
      <c r="F20" s="161"/>
      <c r="G20" s="161"/>
      <c r="H20" s="159"/>
      <c r="I20" s="164"/>
      <c r="J20" s="165"/>
    </row>
    <row r="21" spans="1:10" ht="18" customHeight="1" x14ac:dyDescent="0.2">
      <c r="A21" s="151"/>
      <c r="B21" s="85" t="s">
        <v>215</v>
      </c>
      <c r="C21" s="156"/>
      <c r="D21" s="157"/>
      <c r="E21" s="156"/>
      <c r="F21" s="160"/>
      <c r="G21" s="160"/>
      <c r="H21" s="157"/>
      <c r="I21" s="162" t="s">
        <v>221</v>
      </c>
      <c r="J21" s="163"/>
    </row>
    <row r="22" spans="1:10" ht="18" customHeight="1" x14ac:dyDescent="0.2">
      <c r="A22" s="151"/>
      <c r="B22" s="86" t="s">
        <v>216</v>
      </c>
      <c r="C22" s="158"/>
      <c r="D22" s="159"/>
      <c r="E22" s="158"/>
      <c r="F22" s="161"/>
      <c r="G22" s="161"/>
      <c r="H22" s="159"/>
      <c r="I22" s="164"/>
      <c r="J22" s="165"/>
    </row>
    <row r="23" spans="1:10" ht="18" customHeight="1" x14ac:dyDescent="0.2">
      <c r="A23" s="151"/>
      <c r="B23" s="85" t="s">
        <v>215</v>
      </c>
      <c r="C23" s="156"/>
      <c r="D23" s="157"/>
      <c r="E23" s="156"/>
      <c r="F23" s="160"/>
      <c r="G23" s="160"/>
      <c r="H23" s="157"/>
      <c r="I23" s="162" t="s">
        <v>221</v>
      </c>
      <c r="J23" s="163"/>
    </row>
    <row r="24" spans="1:10" ht="18" customHeight="1" x14ac:dyDescent="0.2">
      <c r="A24" s="151"/>
      <c r="B24" s="86" t="s">
        <v>216</v>
      </c>
      <c r="C24" s="158"/>
      <c r="D24" s="159"/>
      <c r="E24" s="158"/>
      <c r="F24" s="161"/>
      <c r="G24" s="161"/>
      <c r="H24" s="159"/>
      <c r="I24" s="164"/>
      <c r="J24" s="165"/>
    </row>
    <row r="25" spans="1:10" ht="18" customHeight="1" x14ac:dyDescent="0.2">
      <c r="A25" s="151"/>
      <c r="B25" s="85" t="s">
        <v>215</v>
      </c>
      <c r="C25" s="156"/>
      <c r="D25" s="157"/>
      <c r="E25" s="156"/>
      <c r="F25" s="160"/>
      <c r="G25" s="160"/>
      <c r="H25" s="157"/>
      <c r="I25" s="162" t="s">
        <v>221</v>
      </c>
      <c r="J25" s="163"/>
    </row>
    <row r="26" spans="1:10" ht="18" customHeight="1" x14ac:dyDescent="0.2">
      <c r="A26" s="151"/>
      <c r="B26" s="86" t="s">
        <v>216</v>
      </c>
      <c r="C26" s="158"/>
      <c r="D26" s="159"/>
      <c r="E26" s="158"/>
      <c r="F26" s="161"/>
      <c r="G26" s="161"/>
      <c r="H26" s="159"/>
      <c r="I26" s="164"/>
      <c r="J26" s="165"/>
    </row>
    <row r="27" spans="1:10" ht="22.5" customHeight="1" x14ac:dyDescent="0.2">
      <c r="A27" s="199" t="s">
        <v>226</v>
      </c>
      <c r="B27" s="176" t="s">
        <v>210</v>
      </c>
      <c r="C27" s="177"/>
      <c r="D27" s="177"/>
      <c r="E27" s="177"/>
      <c r="F27" s="178"/>
      <c r="G27" s="176" t="s">
        <v>211</v>
      </c>
      <c r="H27" s="177"/>
      <c r="I27" s="177"/>
      <c r="J27" s="179"/>
    </row>
    <row r="28" spans="1:10" ht="27" customHeight="1" x14ac:dyDescent="0.2">
      <c r="A28" s="200"/>
      <c r="B28" s="156"/>
      <c r="C28" s="160"/>
      <c r="D28" s="160"/>
      <c r="E28" s="160"/>
      <c r="F28" s="157"/>
      <c r="G28" s="173"/>
      <c r="H28" s="174"/>
      <c r="I28" s="174"/>
      <c r="J28" s="175"/>
    </row>
    <row r="29" spans="1:10" ht="27" customHeight="1" x14ac:dyDescent="0.2">
      <c r="A29" s="200"/>
      <c r="B29" s="156"/>
      <c r="C29" s="160"/>
      <c r="D29" s="160"/>
      <c r="E29" s="160"/>
      <c r="F29" s="157"/>
      <c r="G29" s="173"/>
      <c r="H29" s="174"/>
      <c r="I29" s="174"/>
      <c r="J29" s="175"/>
    </row>
    <row r="30" spans="1:10" ht="27" customHeight="1" x14ac:dyDescent="0.2">
      <c r="A30" s="200"/>
      <c r="B30" s="156"/>
      <c r="C30" s="160"/>
      <c r="D30" s="160"/>
      <c r="E30" s="160"/>
      <c r="F30" s="157"/>
      <c r="G30" s="173"/>
      <c r="H30" s="174"/>
      <c r="I30" s="174"/>
      <c r="J30" s="175"/>
    </row>
    <row r="31" spans="1:10" ht="27" customHeight="1" x14ac:dyDescent="0.2">
      <c r="A31" s="200"/>
      <c r="B31" s="156"/>
      <c r="C31" s="160"/>
      <c r="D31" s="160"/>
      <c r="E31" s="160"/>
      <c r="F31" s="157"/>
      <c r="G31" s="173"/>
      <c r="H31" s="174"/>
      <c r="I31" s="174"/>
      <c r="J31" s="175"/>
    </row>
    <row r="32" spans="1:10" ht="27" customHeight="1" x14ac:dyDescent="0.2">
      <c r="A32" s="200"/>
      <c r="B32" s="156"/>
      <c r="C32" s="160"/>
      <c r="D32" s="160"/>
      <c r="E32" s="160"/>
      <c r="F32" s="157"/>
      <c r="G32" s="173"/>
      <c r="H32" s="174"/>
      <c r="I32" s="174"/>
      <c r="J32" s="175"/>
    </row>
    <row r="33" spans="1:16" ht="27" customHeight="1" x14ac:dyDescent="0.2">
      <c r="A33" s="200"/>
      <c r="B33" s="156"/>
      <c r="C33" s="160"/>
      <c r="D33" s="160"/>
      <c r="E33" s="160"/>
      <c r="F33" s="157"/>
      <c r="G33" s="173"/>
      <c r="H33" s="174"/>
      <c r="I33" s="174"/>
      <c r="J33" s="175"/>
    </row>
    <row r="34" spans="1:16" ht="27" customHeight="1" x14ac:dyDescent="0.2">
      <c r="A34" s="200"/>
      <c r="B34" s="156"/>
      <c r="C34" s="160"/>
      <c r="D34" s="160"/>
      <c r="E34" s="160"/>
      <c r="F34" s="157"/>
      <c r="G34" s="173"/>
      <c r="H34" s="174"/>
      <c r="I34" s="174"/>
      <c r="J34" s="175"/>
    </row>
    <row r="35" spans="1:16" ht="27" customHeight="1" x14ac:dyDescent="0.2">
      <c r="A35" s="200"/>
      <c r="B35" s="156"/>
      <c r="C35" s="160"/>
      <c r="D35" s="160"/>
      <c r="E35" s="160"/>
      <c r="F35" s="157"/>
      <c r="G35" s="173"/>
      <c r="H35" s="174"/>
      <c r="I35" s="174"/>
      <c r="J35" s="175"/>
    </row>
    <row r="36" spans="1:16" ht="27" customHeight="1" x14ac:dyDescent="0.2">
      <c r="A36" s="200"/>
      <c r="B36" s="156"/>
      <c r="C36" s="160"/>
      <c r="D36" s="160"/>
      <c r="E36" s="160"/>
      <c r="F36" s="157"/>
      <c r="G36" s="173"/>
      <c r="H36" s="174"/>
      <c r="I36" s="174"/>
      <c r="J36" s="175"/>
    </row>
    <row r="37" spans="1:16" ht="27" customHeight="1" x14ac:dyDescent="0.2">
      <c r="A37" s="200"/>
      <c r="B37" s="156"/>
      <c r="C37" s="160"/>
      <c r="D37" s="160"/>
      <c r="E37" s="160"/>
      <c r="F37" s="157"/>
      <c r="G37" s="173"/>
      <c r="H37" s="174"/>
      <c r="I37" s="174"/>
      <c r="J37" s="175"/>
    </row>
    <row r="38" spans="1:16" ht="27" customHeight="1" x14ac:dyDescent="0.2">
      <c r="A38" s="200"/>
      <c r="B38" s="156"/>
      <c r="C38" s="160"/>
      <c r="D38" s="160"/>
      <c r="E38" s="160"/>
      <c r="F38" s="157"/>
      <c r="G38" s="173"/>
      <c r="H38" s="174"/>
      <c r="I38" s="174"/>
      <c r="J38" s="175"/>
      <c r="P38" t="s">
        <v>227</v>
      </c>
    </row>
    <row r="39" spans="1:16" ht="27" customHeight="1" x14ac:dyDescent="0.2">
      <c r="A39" s="200"/>
      <c r="B39" s="156"/>
      <c r="C39" s="160"/>
      <c r="D39" s="160"/>
      <c r="E39" s="160"/>
      <c r="F39" s="157"/>
      <c r="G39" s="173"/>
      <c r="H39" s="174"/>
      <c r="I39" s="174"/>
      <c r="J39" s="175"/>
    </row>
    <row r="40" spans="1:16" ht="27" customHeight="1" x14ac:dyDescent="0.2">
      <c r="A40" s="200"/>
      <c r="B40" s="156"/>
      <c r="C40" s="160"/>
      <c r="D40" s="160"/>
      <c r="E40" s="160"/>
      <c r="F40" s="157"/>
      <c r="G40" s="173"/>
      <c r="H40" s="174"/>
      <c r="I40" s="174"/>
      <c r="J40" s="175"/>
    </row>
    <row r="41" spans="1:16" ht="30" customHeight="1" x14ac:dyDescent="0.2">
      <c r="A41" s="95" t="s">
        <v>224</v>
      </c>
      <c r="B41" s="89" t="s">
        <v>291</v>
      </c>
      <c r="C41" s="195" t="s">
        <v>223</v>
      </c>
      <c r="D41" s="195"/>
      <c r="E41" s="532"/>
      <c r="F41" s="533"/>
      <c r="G41" s="533"/>
      <c r="H41" s="533"/>
      <c r="I41" s="533"/>
      <c r="J41" s="534"/>
      <c r="K41" s="97"/>
    </row>
    <row r="42" spans="1:16" s="13" customFormat="1" ht="30" customHeight="1" x14ac:dyDescent="0.2">
      <c r="A42" s="180" t="s">
        <v>228</v>
      </c>
      <c r="B42" s="183" t="s">
        <v>229</v>
      </c>
      <c r="C42" s="183"/>
      <c r="D42" s="183"/>
      <c r="E42" s="183"/>
      <c r="F42" s="183"/>
      <c r="G42" s="183"/>
      <c r="H42" s="183"/>
      <c r="I42" s="183"/>
      <c r="J42" s="184"/>
      <c r="K42" s="87"/>
    </row>
    <row r="43" spans="1:16" s="13" customFormat="1" ht="22.5" customHeight="1" x14ac:dyDescent="0.2">
      <c r="A43" s="181"/>
      <c r="B43" s="183"/>
      <c r="C43" s="183"/>
      <c r="D43" s="183"/>
      <c r="E43" s="183"/>
      <c r="F43" s="183"/>
      <c r="G43" s="183"/>
      <c r="H43" s="183"/>
      <c r="I43" s="183"/>
      <c r="J43" s="184"/>
      <c r="K43" s="28"/>
    </row>
    <row r="44" spans="1:16" s="13" customFormat="1" ht="26.25" customHeight="1" x14ac:dyDescent="0.2">
      <c r="A44" s="181"/>
      <c r="B44" s="183"/>
      <c r="C44" s="183"/>
      <c r="D44" s="183"/>
      <c r="E44" s="183"/>
      <c r="F44" s="183"/>
      <c r="G44" s="183"/>
      <c r="H44" s="183"/>
      <c r="I44" s="183"/>
      <c r="J44" s="184"/>
      <c r="K44" s="88"/>
    </row>
    <row r="45" spans="1:16" s="13" customFormat="1" ht="26.25" customHeight="1" x14ac:dyDescent="0.2">
      <c r="A45" s="181"/>
      <c r="B45" s="183"/>
      <c r="C45" s="183"/>
      <c r="D45" s="183"/>
      <c r="E45" s="183"/>
      <c r="F45" s="183"/>
      <c r="G45" s="183"/>
      <c r="H45" s="183"/>
      <c r="I45" s="183"/>
      <c r="J45" s="184"/>
      <c r="K45" s="88"/>
    </row>
    <row r="46" spans="1:16" ht="18" customHeight="1" thickBot="1" x14ac:dyDescent="0.25">
      <c r="A46" s="182"/>
      <c r="B46" s="185" t="s">
        <v>230</v>
      </c>
      <c r="C46" s="185"/>
      <c r="D46" s="185"/>
      <c r="E46" s="185"/>
      <c r="F46" s="185"/>
      <c r="G46" s="185"/>
      <c r="H46" s="185"/>
      <c r="I46" s="493" t="s">
        <v>221</v>
      </c>
      <c r="J46" s="494"/>
      <c r="K46" s="97"/>
    </row>
    <row r="48" spans="1:16" ht="21.6" customHeight="1" thickBot="1" x14ac:dyDescent="0.25"/>
    <row r="49" spans="1:11" ht="36.450000000000003" customHeight="1" x14ac:dyDescent="0.2">
      <c r="A49" s="188" t="s">
        <v>285</v>
      </c>
      <c r="B49" s="191"/>
      <c r="C49" s="191"/>
      <c r="D49" s="191"/>
      <c r="E49" s="191"/>
      <c r="F49" s="191"/>
      <c r="G49" s="191"/>
      <c r="H49" s="191"/>
      <c r="I49" s="191"/>
      <c r="J49" s="192"/>
      <c r="K49">
        <f>LEN(B49)</f>
        <v>0</v>
      </c>
    </row>
    <row r="50" spans="1:11" ht="36.450000000000003" customHeight="1" x14ac:dyDescent="0.2">
      <c r="A50" s="189"/>
      <c r="B50" s="193"/>
      <c r="C50" s="193"/>
      <c r="D50" s="193"/>
      <c r="E50" s="193"/>
      <c r="F50" s="193"/>
      <c r="G50" s="193"/>
      <c r="H50" s="193"/>
      <c r="I50" s="193"/>
      <c r="J50" s="194"/>
    </row>
    <row r="51" spans="1:11" ht="36.450000000000003" customHeight="1" x14ac:dyDescent="0.2">
      <c r="A51" s="189"/>
      <c r="B51" s="193"/>
      <c r="C51" s="193"/>
      <c r="D51" s="193"/>
      <c r="E51" s="193"/>
      <c r="F51" s="193"/>
      <c r="G51" s="193"/>
      <c r="H51" s="193"/>
      <c r="I51" s="193"/>
      <c r="J51" s="194"/>
    </row>
    <row r="52" spans="1:11" ht="36.450000000000003" customHeight="1" x14ac:dyDescent="0.2">
      <c r="A52" s="189"/>
      <c r="B52" s="193"/>
      <c r="C52" s="193"/>
      <c r="D52" s="193"/>
      <c r="E52" s="193"/>
      <c r="F52" s="193"/>
      <c r="G52" s="193"/>
      <c r="H52" s="193"/>
      <c r="I52" s="193"/>
      <c r="J52" s="194"/>
    </row>
    <row r="53" spans="1:11" ht="36.450000000000003" customHeight="1" x14ac:dyDescent="0.2">
      <c r="A53" s="190"/>
      <c r="B53" s="193"/>
      <c r="C53" s="193"/>
      <c r="D53" s="193"/>
      <c r="E53" s="193"/>
      <c r="F53" s="193"/>
      <c r="G53" s="193"/>
      <c r="H53" s="193"/>
      <c r="I53" s="193"/>
      <c r="J53" s="194"/>
    </row>
    <row r="54" spans="1:11" ht="36.450000000000003" customHeight="1" x14ac:dyDescent="0.2">
      <c r="A54" s="221" t="s">
        <v>249</v>
      </c>
      <c r="B54" s="224"/>
      <c r="C54" s="225"/>
      <c r="D54" s="225"/>
      <c r="E54" s="225"/>
      <c r="F54" s="225"/>
      <c r="G54" s="225"/>
      <c r="H54" s="225"/>
      <c r="I54" s="225"/>
      <c r="J54" s="226"/>
      <c r="K54">
        <f>LEN(B54)</f>
        <v>0</v>
      </c>
    </row>
    <row r="55" spans="1:11" ht="36.450000000000003" customHeight="1" x14ac:dyDescent="0.2">
      <c r="A55" s="222"/>
      <c r="B55" s="227"/>
      <c r="C55" s="228"/>
      <c r="D55" s="228"/>
      <c r="E55" s="228"/>
      <c r="F55" s="228"/>
      <c r="G55" s="228"/>
      <c r="H55" s="228"/>
      <c r="I55" s="228"/>
      <c r="J55" s="229"/>
    </row>
    <row r="56" spans="1:11" ht="36.450000000000003" customHeight="1" x14ac:dyDescent="0.2">
      <c r="A56" s="222"/>
      <c r="B56" s="227"/>
      <c r="C56" s="228"/>
      <c r="D56" s="228"/>
      <c r="E56" s="228"/>
      <c r="F56" s="228"/>
      <c r="G56" s="228"/>
      <c r="H56" s="228"/>
      <c r="I56" s="228"/>
      <c r="J56" s="229"/>
    </row>
    <row r="57" spans="1:11" ht="36.450000000000003" customHeight="1" x14ac:dyDescent="0.2">
      <c r="A57" s="222"/>
      <c r="B57" s="227"/>
      <c r="C57" s="228"/>
      <c r="D57" s="228"/>
      <c r="E57" s="228"/>
      <c r="F57" s="228"/>
      <c r="G57" s="228"/>
      <c r="H57" s="228"/>
      <c r="I57" s="228"/>
      <c r="J57" s="229"/>
    </row>
    <row r="58" spans="1:11" ht="36.450000000000003" customHeight="1" x14ac:dyDescent="0.2">
      <c r="A58" s="223"/>
      <c r="B58" s="230"/>
      <c r="C58" s="231"/>
      <c r="D58" s="231"/>
      <c r="E58" s="231"/>
      <c r="F58" s="231"/>
      <c r="G58" s="231"/>
      <c r="H58" s="231"/>
      <c r="I58" s="231"/>
      <c r="J58" s="232"/>
    </row>
    <row r="59" spans="1:11" ht="36.450000000000003" customHeight="1" x14ac:dyDescent="0.2">
      <c r="A59" s="201" t="s">
        <v>245</v>
      </c>
      <c r="B59" s="233"/>
      <c r="C59" s="234"/>
      <c r="D59" s="234"/>
      <c r="E59" s="234"/>
      <c r="F59" s="234"/>
      <c r="G59" s="234"/>
      <c r="H59" s="234"/>
      <c r="I59" s="234"/>
      <c r="J59" s="235"/>
      <c r="K59">
        <f>LEN(B59)</f>
        <v>0</v>
      </c>
    </row>
    <row r="60" spans="1:11" ht="36.450000000000003" customHeight="1" x14ac:dyDescent="0.2">
      <c r="A60" s="189"/>
      <c r="B60" s="236"/>
      <c r="C60" s="237"/>
      <c r="D60" s="237"/>
      <c r="E60" s="237"/>
      <c r="F60" s="237"/>
      <c r="G60" s="237"/>
      <c r="H60" s="237"/>
      <c r="I60" s="237"/>
      <c r="J60" s="238"/>
    </row>
    <row r="61" spans="1:11" ht="36.450000000000003" customHeight="1" x14ac:dyDescent="0.2">
      <c r="A61" s="189"/>
      <c r="B61" s="236"/>
      <c r="C61" s="237"/>
      <c r="D61" s="237"/>
      <c r="E61" s="237"/>
      <c r="F61" s="237"/>
      <c r="G61" s="237"/>
      <c r="H61" s="237"/>
      <c r="I61" s="237"/>
      <c r="J61" s="238"/>
    </row>
    <row r="62" spans="1:11" ht="36.450000000000003" customHeight="1" x14ac:dyDescent="0.2">
      <c r="A62" s="189"/>
      <c r="B62" s="236"/>
      <c r="C62" s="237"/>
      <c r="D62" s="237"/>
      <c r="E62" s="237"/>
      <c r="F62" s="237"/>
      <c r="G62" s="237"/>
      <c r="H62" s="237"/>
      <c r="I62" s="237"/>
      <c r="J62" s="238"/>
    </row>
    <row r="63" spans="1:11" ht="36.450000000000003" customHeight="1" x14ac:dyDescent="0.2">
      <c r="A63" s="190"/>
      <c r="B63" s="239"/>
      <c r="C63" s="240"/>
      <c r="D63" s="240"/>
      <c r="E63" s="240"/>
      <c r="F63" s="240"/>
      <c r="G63" s="240"/>
      <c r="H63" s="240"/>
      <c r="I63" s="240"/>
      <c r="J63" s="241"/>
    </row>
    <row r="64" spans="1:11" ht="24" customHeight="1" x14ac:dyDescent="0.2">
      <c r="A64" s="201" t="s">
        <v>246</v>
      </c>
      <c r="B64" s="202"/>
      <c r="C64" s="203"/>
      <c r="D64" s="204"/>
      <c r="E64" s="242" t="s">
        <v>247</v>
      </c>
      <c r="F64" s="202"/>
      <c r="G64" s="203"/>
      <c r="H64" s="203"/>
      <c r="I64" s="203"/>
      <c r="J64" s="214"/>
      <c r="K64">
        <f>LEN(B64)</f>
        <v>0</v>
      </c>
    </row>
    <row r="65" spans="1:11" ht="24" customHeight="1" x14ac:dyDescent="0.2">
      <c r="A65" s="189"/>
      <c r="B65" s="205"/>
      <c r="C65" s="206"/>
      <c r="D65" s="207"/>
      <c r="E65" s="243"/>
      <c r="F65" s="205"/>
      <c r="G65" s="206"/>
      <c r="H65" s="206"/>
      <c r="I65" s="206"/>
      <c r="J65" s="215"/>
    </row>
    <row r="66" spans="1:11" ht="24" customHeight="1" x14ac:dyDescent="0.2">
      <c r="A66" s="189"/>
      <c r="B66" s="205"/>
      <c r="C66" s="206"/>
      <c r="D66" s="207"/>
      <c r="E66" s="243"/>
      <c r="F66" s="205"/>
      <c r="G66" s="206"/>
      <c r="H66" s="206"/>
      <c r="I66" s="206"/>
      <c r="J66" s="215"/>
      <c r="K66">
        <f>LEN(F64)</f>
        <v>0</v>
      </c>
    </row>
    <row r="67" spans="1:11" ht="24" customHeight="1" x14ac:dyDescent="0.2">
      <c r="A67" s="189"/>
      <c r="B67" s="205"/>
      <c r="C67" s="206"/>
      <c r="D67" s="207"/>
      <c r="E67" s="243"/>
      <c r="F67" s="205"/>
      <c r="G67" s="206"/>
      <c r="H67" s="206"/>
      <c r="I67" s="206"/>
      <c r="J67" s="215"/>
    </row>
    <row r="68" spans="1:11" ht="24" customHeight="1" x14ac:dyDescent="0.2">
      <c r="A68" s="189"/>
      <c r="B68" s="205"/>
      <c r="C68" s="206"/>
      <c r="D68" s="207"/>
      <c r="E68" s="243"/>
      <c r="F68" s="205"/>
      <c r="G68" s="206"/>
      <c r="H68" s="206"/>
      <c r="I68" s="206"/>
      <c r="J68" s="215"/>
    </row>
    <row r="69" spans="1:11" ht="24" customHeight="1" x14ac:dyDescent="0.2">
      <c r="A69" s="190"/>
      <c r="B69" s="208"/>
      <c r="C69" s="209"/>
      <c r="D69" s="210"/>
      <c r="E69" s="244"/>
      <c r="F69" s="208"/>
      <c r="G69" s="209"/>
      <c r="H69" s="209"/>
      <c r="I69" s="209"/>
      <c r="J69" s="216"/>
    </row>
    <row r="70" spans="1:11" ht="24.6" customHeight="1" x14ac:dyDescent="0.2">
      <c r="A70" s="201" t="s">
        <v>248</v>
      </c>
      <c r="B70" s="202"/>
      <c r="C70" s="203"/>
      <c r="D70" s="204"/>
      <c r="E70" s="211" t="s">
        <v>289</v>
      </c>
      <c r="F70" s="202"/>
      <c r="G70" s="203"/>
      <c r="H70" s="203"/>
      <c r="I70" s="203"/>
      <c r="J70" s="214"/>
      <c r="K70">
        <f>LEN(B70)</f>
        <v>0</v>
      </c>
    </row>
    <row r="71" spans="1:11" ht="24.6" customHeight="1" x14ac:dyDescent="0.2">
      <c r="A71" s="189"/>
      <c r="B71" s="205"/>
      <c r="C71" s="206"/>
      <c r="D71" s="207"/>
      <c r="E71" s="212"/>
      <c r="F71" s="205"/>
      <c r="G71" s="206"/>
      <c r="H71" s="206"/>
      <c r="I71" s="206"/>
      <c r="J71" s="215"/>
    </row>
    <row r="72" spans="1:11" ht="24.6" customHeight="1" x14ac:dyDescent="0.2">
      <c r="A72" s="189"/>
      <c r="B72" s="205"/>
      <c r="C72" s="206"/>
      <c r="D72" s="207"/>
      <c r="E72" s="212"/>
      <c r="F72" s="205"/>
      <c r="G72" s="206"/>
      <c r="H72" s="206"/>
      <c r="I72" s="206"/>
      <c r="J72" s="215"/>
      <c r="K72">
        <f>LEN(F70)</f>
        <v>0</v>
      </c>
    </row>
    <row r="73" spans="1:11" ht="24.6" customHeight="1" x14ac:dyDescent="0.2">
      <c r="A73" s="189"/>
      <c r="B73" s="205"/>
      <c r="C73" s="206"/>
      <c r="D73" s="207"/>
      <c r="E73" s="212"/>
      <c r="F73" s="205"/>
      <c r="G73" s="206"/>
      <c r="H73" s="206"/>
      <c r="I73" s="206"/>
      <c r="J73" s="215"/>
    </row>
    <row r="74" spans="1:11" ht="24.6" customHeight="1" x14ac:dyDescent="0.2">
      <c r="A74" s="189"/>
      <c r="B74" s="205"/>
      <c r="C74" s="206"/>
      <c r="D74" s="207"/>
      <c r="E74" s="212"/>
      <c r="F74" s="205"/>
      <c r="G74" s="206"/>
      <c r="H74" s="206"/>
      <c r="I74" s="206"/>
      <c r="J74" s="215"/>
    </row>
    <row r="75" spans="1:11" ht="24.6" customHeight="1" x14ac:dyDescent="0.2">
      <c r="A75" s="190"/>
      <c r="B75" s="208"/>
      <c r="C75" s="209"/>
      <c r="D75" s="210"/>
      <c r="E75" s="213"/>
      <c r="F75" s="208"/>
      <c r="G75" s="209"/>
      <c r="H75" s="209"/>
      <c r="I75" s="209"/>
      <c r="J75" s="216"/>
    </row>
    <row r="76" spans="1:11" ht="28.2" customHeight="1" x14ac:dyDescent="0.2">
      <c r="A76" s="201" t="s">
        <v>222</v>
      </c>
      <c r="B76" s="202"/>
      <c r="C76" s="203"/>
      <c r="D76" s="203"/>
      <c r="E76" s="203"/>
      <c r="F76" s="203"/>
      <c r="G76" s="203"/>
      <c r="H76" s="203"/>
      <c r="I76" s="203"/>
      <c r="J76" s="214"/>
      <c r="K76">
        <f>LEN(B76)</f>
        <v>0</v>
      </c>
    </row>
    <row r="77" spans="1:11" ht="28.2" customHeight="1" x14ac:dyDescent="0.2">
      <c r="A77" s="189"/>
      <c r="B77" s="205"/>
      <c r="C77" s="206"/>
      <c r="D77" s="206"/>
      <c r="E77" s="206"/>
      <c r="F77" s="206"/>
      <c r="G77" s="206"/>
      <c r="H77" s="206"/>
      <c r="I77" s="206"/>
      <c r="J77" s="215"/>
    </row>
    <row r="78" spans="1:11" ht="28.2" customHeight="1" x14ac:dyDescent="0.2">
      <c r="A78" s="189"/>
      <c r="B78" s="205"/>
      <c r="C78" s="206"/>
      <c r="D78" s="206"/>
      <c r="E78" s="206"/>
      <c r="F78" s="206"/>
      <c r="G78" s="206"/>
      <c r="H78" s="206"/>
      <c r="I78" s="206"/>
      <c r="J78" s="215"/>
    </row>
    <row r="79" spans="1:11" ht="28.2" customHeight="1" x14ac:dyDescent="0.2">
      <c r="A79" s="189"/>
      <c r="B79" s="205"/>
      <c r="C79" s="206"/>
      <c r="D79" s="206"/>
      <c r="E79" s="206"/>
      <c r="F79" s="206"/>
      <c r="G79" s="206"/>
      <c r="H79" s="206"/>
      <c r="I79" s="206"/>
      <c r="J79" s="215"/>
    </row>
    <row r="80" spans="1:11" ht="28.2" customHeight="1" thickBot="1" x14ac:dyDescent="0.25">
      <c r="A80" s="217"/>
      <c r="B80" s="218"/>
      <c r="C80" s="219"/>
      <c r="D80" s="219"/>
      <c r="E80" s="219"/>
      <c r="F80" s="219"/>
      <c r="G80" s="219"/>
      <c r="H80" s="219"/>
      <c r="I80" s="219"/>
      <c r="J80" s="220"/>
    </row>
    <row r="81" spans="1:14" ht="30" customHeight="1" x14ac:dyDescent="0.2">
      <c r="A81" s="281" t="s">
        <v>250</v>
      </c>
      <c r="B81" s="284" t="s">
        <v>251</v>
      </c>
      <c r="C81" s="284"/>
      <c r="D81" s="284"/>
      <c r="E81" s="284"/>
      <c r="F81" s="284"/>
      <c r="G81" s="284"/>
      <c r="H81" s="285" t="s">
        <v>221</v>
      </c>
      <c r="I81" s="285"/>
      <c r="J81" s="286"/>
    </row>
    <row r="82" spans="1:14" s="13" customFormat="1" ht="30" customHeight="1" x14ac:dyDescent="0.2">
      <c r="A82" s="282"/>
      <c r="B82" s="287" t="s">
        <v>242</v>
      </c>
      <c r="C82" s="287"/>
      <c r="D82" s="287"/>
      <c r="E82" s="288"/>
      <c r="F82" s="289" t="s">
        <v>243</v>
      </c>
      <c r="G82" s="287"/>
      <c r="H82" s="287"/>
      <c r="I82" s="287"/>
      <c r="J82" s="290"/>
      <c r="K82" s="87"/>
      <c r="L82" s="87"/>
    </row>
    <row r="83" spans="1:14" s="13" customFormat="1" ht="22.5" customHeight="1" x14ac:dyDescent="0.2">
      <c r="A83" s="282"/>
      <c r="B83" s="522"/>
      <c r="C83" s="523"/>
      <c r="D83" s="523"/>
      <c r="E83" s="524"/>
      <c r="F83" s="496"/>
      <c r="G83" s="495"/>
      <c r="H83" s="495"/>
      <c r="I83" s="495"/>
      <c r="J83" s="497"/>
      <c r="K83" s="28"/>
      <c r="L83" s="28"/>
    </row>
    <row r="84" spans="1:14" s="13" customFormat="1" ht="26.25" customHeight="1" x14ac:dyDescent="0.2">
      <c r="A84" s="282"/>
      <c r="B84" s="525"/>
      <c r="C84" s="525"/>
      <c r="D84" s="525"/>
      <c r="E84" s="525"/>
      <c r="F84" s="498"/>
      <c r="G84" s="499"/>
      <c r="H84" s="499"/>
      <c r="I84" s="499"/>
      <c r="J84" s="500"/>
      <c r="K84" s="28"/>
      <c r="L84" s="88"/>
    </row>
    <row r="85" spans="1:14" s="13" customFormat="1" ht="26.25" customHeight="1" x14ac:dyDescent="0.2">
      <c r="A85" s="282"/>
      <c r="B85" s="526"/>
      <c r="C85" s="527"/>
      <c r="D85" s="527"/>
      <c r="E85" s="528"/>
      <c r="F85" s="501"/>
      <c r="G85" s="502"/>
      <c r="H85" s="502"/>
      <c r="I85" s="502"/>
      <c r="J85" s="503"/>
      <c r="K85" s="28"/>
      <c r="L85" s="88"/>
    </row>
    <row r="86" spans="1:14" s="13" customFormat="1" ht="26.25" customHeight="1" x14ac:dyDescent="0.2">
      <c r="A86" s="282"/>
      <c r="B86" s="526"/>
      <c r="C86" s="527"/>
      <c r="D86" s="527"/>
      <c r="E86" s="528"/>
      <c r="F86" s="498"/>
      <c r="G86" s="499"/>
      <c r="H86" s="499"/>
      <c r="I86" s="499"/>
      <c r="J86" s="500"/>
      <c r="K86" s="28"/>
      <c r="L86" s="88"/>
    </row>
    <row r="87" spans="1:14" s="13" customFormat="1" ht="26.25" customHeight="1" x14ac:dyDescent="0.2">
      <c r="A87" s="283"/>
      <c r="B87" s="529"/>
      <c r="C87" s="530"/>
      <c r="D87" s="530"/>
      <c r="E87" s="531"/>
      <c r="F87" s="504"/>
      <c r="G87" s="505"/>
      <c r="H87" s="505"/>
      <c r="I87" s="505"/>
      <c r="J87" s="506"/>
      <c r="K87" s="28"/>
      <c r="L87" s="88"/>
    </row>
    <row r="88" spans="1:14" ht="29.4" customHeight="1" x14ac:dyDescent="0.2"/>
    <row r="89" spans="1:14" ht="29.4" customHeight="1" thickBot="1" x14ac:dyDescent="0.25">
      <c r="A89" s="111" t="s">
        <v>288</v>
      </c>
    </row>
    <row r="90" spans="1:14" ht="55.8" customHeight="1" x14ac:dyDescent="0.2">
      <c r="A90" s="245" t="s">
        <v>231</v>
      </c>
      <c r="B90" s="246"/>
      <c r="C90" s="246"/>
      <c r="D90" s="246"/>
      <c r="E90" s="246"/>
      <c r="F90" s="246"/>
      <c r="G90" s="247" t="s">
        <v>232</v>
      </c>
      <c r="H90" s="247"/>
      <c r="I90" s="247" t="str">
        <f>QUOTIENT(SUM(K93:K126),12)&amp; "年" &amp; MOD(SUM(K93:K126),12)&amp; "月"</f>
        <v>0年0月</v>
      </c>
      <c r="J90" s="248"/>
    </row>
    <row r="91" spans="1:14" ht="25.5" customHeight="1" x14ac:dyDescent="0.2">
      <c r="A91" s="249" t="s">
        <v>172</v>
      </c>
      <c r="B91" s="250"/>
      <c r="C91" s="251" t="s">
        <v>233</v>
      </c>
      <c r="D91" s="98" t="s">
        <v>234</v>
      </c>
      <c r="E91" s="253" t="s">
        <v>235</v>
      </c>
      <c r="F91" s="254"/>
      <c r="G91" s="176" t="s">
        <v>236</v>
      </c>
      <c r="H91" s="177"/>
      <c r="I91" s="177"/>
      <c r="J91" s="179"/>
    </row>
    <row r="92" spans="1:14" ht="25.5" customHeight="1" x14ac:dyDescent="0.2">
      <c r="A92" s="258" t="s">
        <v>237</v>
      </c>
      <c r="B92" s="259"/>
      <c r="C92" s="252"/>
      <c r="D92" s="99" t="s">
        <v>238</v>
      </c>
      <c r="E92" s="260" t="s">
        <v>239</v>
      </c>
      <c r="F92" s="261"/>
      <c r="G92" s="255"/>
      <c r="H92" s="256"/>
      <c r="I92" s="256"/>
      <c r="J92" s="257"/>
    </row>
    <row r="93" spans="1:14" ht="25.2" customHeight="1" x14ac:dyDescent="0.2">
      <c r="A93" s="509" t="s">
        <v>240</v>
      </c>
      <c r="B93" s="106"/>
      <c r="C93" s="519"/>
      <c r="D93" s="106"/>
      <c r="E93" s="101"/>
      <c r="F93" s="101"/>
      <c r="G93" s="513"/>
      <c r="H93" s="514"/>
      <c r="I93" s="514"/>
      <c r="J93" s="507" t="str">
        <f>IF(E93="","自動計算",QUOTIENT((E94*12+F94)-(E93*12+F93)+1,12)&amp; "年" &amp; MOD((E94*12+F94)-(E93*12+F93)+1,12)&amp; "月")</f>
        <v>自動計算</v>
      </c>
      <c r="K93" s="272">
        <f>IF(LEFT(J93,4)="自動計算",0,VALUE(LEFT(J93,FIND("年",J93)-1))*12+VALUE(MID(J93,FIND("年",J93)+1,FIND("月",J93)-FIND("年",J93)-1)))</f>
        <v>0</v>
      </c>
    </row>
    <row r="94" spans="1:14" ht="25.2" customHeight="1" x14ac:dyDescent="0.2">
      <c r="A94" s="510"/>
      <c r="B94" s="102"/>
      <c r="C94" s="520"/>
      <c r="D94" s="102"/>
      <c r="E94" s="104"/>
      <c r="F94" s="105"/>
      <c r="G94" s="515"/>
      <c r="H94" s="516"/>
      <c r="I94" s="516"/>
      <c r="J94" s="508"/>
      <c r="K94" s="272"/>
      <c r="N94" s="12"/>
    </row>
    <row r="95" spans="1:14" ht="25.2" customHeight="1" x14ac:dyDescent="0.2">
      <c r="A95" s="509" t="s">
        <v>241</v>
      </c>
      <c r="B95" s="106"/>
      <c r="C95" s="519"/>
      <c r="D95" s="106"/>
      <c r="E95" s="101"/>
      <c r="F95" s="101"/>
      <c r="G95" s="513"/>
      <c r="H95" s="514"/>
      <c r="I95" s="514"/>
      <c r="J95" s="507" t="str">
        <f>IF(E95="","自動計算",QUOTIENT((E96*12+F96)-(E95*12+F95)+1,12)&amp; "年" &amp; MOD((E96*12+F96)-(E95*12+F95)+1,12)&amp; "月")</f>
        <v>自動計算</v>
      </c>
      <c r="K95" s="272">
        <f>IF(LEFT(J95,4)="自動計算",0,VALUE(LEFT(J95,FIND("年",J95)-1))*12+VALUE(MID(J95,FIND("年",J95)+1,FIND("月",J95)-FIND("年",J95)-1)))</f>
        <v>0</v>
      </c>
    </row>
    <row r="96" spans="1:14" ht="25.2" customHeight="1" x14ac:dyDescent="0.2">
      <c r="A96" s="510"/>
      <c r="B96" s="102"/>
      <c r="C96" s="520"/>
      <c r="D96" s="102"/>
      <c r="E96" s="104"/>
      <c r="F96" s="105"/>
      <c r="G96" s="515"/>
      <c r="H96" s="516"/>
      <c r="I96" s="516"/>
      <c r="J96" s="508"/>
      <c r="K96" s="272"/>
      <c r="N96" s="12"/>
    </row>
    <row r="97" spans="1:14" ht="25.2" customHeight="1" x14ac:dyDescent="0.2">
      <c r="A97" s="509" t="s">
        <v>241</v>
      </c>
      <c r="B97" s="106"/>
      <c r="C97" s="519"/>
      <c r="D97" s="106"/>
      <c r="E97" s="101"/>
      <c r="F97" s="101"/>
      <c r="G97" s="513"/>
      <c r="H97" s="514"/>
      <c r="I97" s="514"/>
      <c r="J97" s="507" t="str">
        <f>IF(E97="","自動計算",QUOTIENT((E98*12+F98)-(E97*12+F97)+1,12)&amp; "年" &amp; MOD((E98*12+F98)-(E97*12+F97)+1,12)&amp; "月")</f>
        <v>自動計算</v>
      </c>
      <c r="K97" s="272">
        <f>IF(LEFT(J97,4)="自動計算",0,VALUE(LEFT(J97,FIND("年",J97)-1))*12+VALUE(MID(J97,FIND("年",J97)+1,FIND("月",J97)-FIND("年",J97)-1)))</f>
        <v>0</v>
      </c>
    </row>
    <row r="98" spans="1:14" ht="25.2" customHeight="1" x14ac:dyDescent="0.2">
      <c r="A98" s="510"/>
      <c r="B98" s="102"/>
      <c r="C98" s="520"/>
      <c r="D98" s="102"/>
      <c r="E98" s="104"/>
      <c r="F98" s="105"/>
      <c r="G98" s="515"/>
      <c r="H98" s="516"/>
      <c r="I98" s="516"/>
      <c r="J98" s="508"/>
      <c r="K98" s="272"/>
      <c r="N98" s="12"/>
    </row>
    <row r="99" spans="1:14" ht="25.2" customHeight="1" x14ac:dyDescent="0.2">
      <c r="A99" s="509" t="s">
        <v>241</v>
      </c>
      <c r="B99" s="106"/>
      <c r="C99" s="519"/>
      <c r="D99" s="106"/>
      <c r="E99" s="101"/>
      <c r="F99" s="101"/>
      <c r="G99" s="513"/>
      <c r="H99" s="514"/>
      <c r="I99" s="514"/>
      <c r="J99" s="507" t="str">
        <f>IF(E99="","自動計算",QUOTIENT((E100*12+F100)-(E99*12+F99)+1,12)&amp; "年" &amp; MOD((E100*12+F100)-(E99*12+F99)+1,12)&amp; "月")</f>
        <v>自動計算</v>
      </c>
      <c r="K99" s="272">
        <f t="shared" ref="K99" si="0">IF(LEFT(J99,4)="自動計算",0,VALUE(LEFT(J99,FIND("年",J99)-1))*12+VALUE(MID(J99,FIND("年",J99)+1,FIND("月",J99)-FIND("年",J99)-1)))</f>
        <v>0</v>
      </c>
    </row>
    <row r="100" spans="1:14" ht="25.2" customHeight="1" x14ac:dyDescent="0.2">
      <c r="A100" s="510"/>
      <c r="B100" s="102"/>
      <c r="C100" s="520"/>
      <c r="D100" s="102"/>
      <c r="E100" s="104"/>
      <c r="F100" s="105"/>
      <c r="G100" s="515"/>
      <c r="H100" s="516"/>
      <c r="I100" s="516"/>
      <c r="J100" s="508"/>
      <c r="K100" s="272"/>
      <c r="N100" s="12"/>
    </row>
    <row r="101" spans="1:14" ht="25.2" customHeight="1" x14ac:dyDescent="0.2">
      <c r="A101" s="509" t="s">
        <v>241</v>
      </c>
      <c r="B101" s="106"/>
      <c r="C101" s="519"/>
      <c r="D101" s="106"/>
      <c r="E101" s="101"/>
      <c r="F101" s="101"/>
      <c r="G101" s="513"/>
      <c r="H101" s="514"/>
      <c r="I101" s="514"/>
      <c r="J101" s="507" t="str">
        <f t="shared" ref="J101" si="1">IF(E101="","自動計算",QUOTIENT((E102*12+F102)-(E101*12+F101)+1,12)&amp; "年" &amp; MOD((E102*12+F102)-(E101*12+F101)+1,12)&amp; "月")</f>
        <v>自動計算</v>
      </c>
      <c r="K101" s="272">
        <f t="shared" ref="K101" si="2">IF(LEFT(J101,4)="自動計算",0,VALUE(LEFT(J101,FIND("年",J101)-1))*12+VALUE(MID(J101,FIND("年",J101)+1,FIND("月",J101)-FIND("年",J101)-1)))</f>
        <v>0</v>
      </c>
    </row>
    <row r="102" spans="1:14" ht="25.2" customHeight="1" x14ac:dyDescent="0.2">
      <c r="A102" s="510"/>
      <c r="B102" s="102"/>
      <c r="C102" s="520"/>
      <c r="D102" s="102"/>
      <c r="E102" s="104"/>
      <c r="F102" s="105"/>
      <c r="G102" s="515"/>
      <c r="H102" s="516"/>
      <c r="I102" s="516"/>
      <c r="J102" s="508"/>
      <c r="K102" s="272"/>
      <c r="N102" s="12"/>
    </row>
    <row r="103" spans="1:14" ht="25.2" customHeight="1" x14ac:dyDescent="0.2">
      <c r="A103" s="509" t="s">
        <v>241</v>
      </c>
      <c r="B103" s="106"/>
      <c r="C103" s="519"/>
      <c r="D103" s="106"/>
      <c r="E103" s="101"/>
      <c r="F103" s="101"/>
      <c r="G103" s="513"/>
      <c r="H103" s="514"/>
      <c r="I103" s="514"/>
      <c r="J103" s="507" t="str">
        <f t="shared" ref="J103" si="3">IF(E103="","自動計算",QUOTIENT((E104*12+F104)-(E103*12+F103)+1,12)&amp; "年" &amp; MOD((E104*12+F104)-(E103*12+F103)+1,12)&amp; "月")</f>
        <v>自動計算</v>
      </c>
      <c r="K103" s="272">
        <f t="shared" ref="K103" si="4">IF(LEFT(J103,4)="自動計算",0,VALUE(LEFT(J103,FIND("年",J103)-1))*12+VALUE(MID(J103,FIND("年",J103)+1,FIND("月",J103)-FIND("年",J103)-1)))</f>
        <v>0</v>
      </c>
    </row>
    <row r="104" spans="1:14" ht="25.2" customHeight="1" x14ac:dyDescent="0.2">
      <c r="A104" s="510"/>
      <c r="B104" s="102"/>
      <c r="C104" s="520"/>
      <c r="D104" s="102"/>
      <c r="E104" s="104"/>
      <c r="F104" s="105"/>
      <c r="G104" s="515"/>
      <c r="H104" s="516"/>
      <c r="I104" s="516"/>
      <c r="J104" s="508"/>
      <c r="K104" s="272"/>
      <c r="N104" s="12"/>
    </row>
    <row r="105" spans="1:14" ht="25.2" customHeight="1" x14ac:dyDescent="0.2">
      <c r="A105" s="509" t="s">
        <v>241</v>
      </c>
      <c r="B105" s="106"/>
      <c r="C105" s="519"/>
      <c r="D105" s="106"/>
      <c r="E105" s="101"/>
      <c r="F105" s="101"/>
      <c r="G105" s="513"/>
      <c r="H105" s="514"/>
      <c r="I105" s="514"/>
      <c r="J105" s="507" t="str">
        <f t="shared" ref="J105" si="5">IF(E105="","自動計算",QUOTIENT((E106*12+F106)-(E105*12+F105)+1,12)&amp; "年" &amp; MOD((E106*12+F106)-(E105*12+F105)+1,12)&amp; "月")</f>
        <v>自動計算</v>
      </c>
      <c r="K105" s="272">
        <f t="shared" ref="K105" si="6">IF(LEFT(J105,4)="自動計算",0,VALUE(LEFT(J105,FIND("年",J105)-1))*12+VALUE(MID(J105,FIND("年",J105)+1,FIND("月",J105)-FIND("年",J105)-1)))</f>
        <v>0</v>
      </c>
    </row>
    <row r="106" spans="1:14" ht="25.2" customHeight="1" x14ac:dyDescent="0.2">
      <c r="A106" s="510"/>
      <c r="B106" s="102"/>
      <c r="C106" s="520"/>
      <c r="D106" s="102"/>
      <c r="E106" s="104"/>
      <c r="F106" s="105"/>
      <c r="G106" s="515"/>
      <c r="H106" s="516"/>
      <c r="I106" s="516"/>
      <c r="J106" s="508"/>
      <c r="K106" s="272"/>
      <c r="N106" s="12"/>
    </row>
    <row r="107" spans="1:14" ht="25.2" customHeight="1" x14ac:dyDescent="0.2">
      <c r="A107" s="509" t="s">
        <v>241</v>
      </c>
      <c r="B107" s="106"/>
      <c r="C107" s="519"/>
      <c r="D107" s="106"/>
      <c r="E107" s="101"/>
      <c r="F107" s="101"/>
      <c r="G107" s="513"/>
      <c r="H107" s="514"/>
      <c r="I107" s="514"/>
      <c r="J107" s="507" t="str">
        <f t="shared" ref="J107" si="7">IF(E107="","自動計算",QUOTIENT((E108*12+F108)-(E107*12+F107)+1,12)&amp; "年" &amp; MOD((E108*12+F108)-(E107*12+F107)+1,12)&amp; "月")</f>
        <v>自動計算</v>
      </c>
      <c r="K107" s="272">
        <f t="shared" ref="K107" si="8">IF(LEFT(J107,4)="自動計算",0,VALUE(LEFT(J107,FIND("年",J107)-1))*12+VALUE(MID(J107,FIND("年",J107)+1,FIND("月",J107)-FIND("年",J107)-1)))</f>
        <v>0</v>
      </c>
    </row>
    <row r="108" spans="1:14" ht="25.2" customHeight="1" x14ac:dyDescent="0.2">
      <c r="A108" s="510"/>
      <c r="B108" s="102"/>
      <c r="C108" s="520"/>
      <c r="D108" s="102"/>
      <c r="E108" s="104"/>
      <c r="F108" s="105"/>
      <c r="G108" s="515"/>
      <c r="H108" s="516"/>
      <c r="I108" s="516"/>
      <c r="J108" s="508"/>
      <c r="K108" s="272"/>
      <c r="N108" s="12"/>
    </row>
    <row r="109" spans="1:14" ht="25.2" customHeight="1" x14ac:dyDescent="0.2">
      <c r="A109" s="509" t="s">
        <v>241</v>
      </c>
      <c r="B109" s="106"/>
      <c r="C109" s="519"/>
      <c r="D109" s="106"/>
      <c r="E109" s="101"/>
      <c r="F109" s="101"/>
      <c r="G109" s="513"/>
      <c r="H109" s="514"/>
      <c r="I109" s="514"/>
      <c r="J109" s="507" t="str">
        <f t="shared" ref="J109" si="9">IF(E109="","自動計算",QUOTIENT((E110*12+F110)-(E109*12+F109)+1,12)&amp; "年" &amp; MOD((E110*12+F110)-(E109*12+F109)+1,12)&amp; "月")</f>
        <v>自動計算</v>
      </c>
      <c r="K109" s="272">
        <f t="shared" ref="K109" si="10">IF(LEFT(J109,4)="自動計算",0,VALUE(LEFT(J109,FIND("年",J109)-1))*12+VALUE(MID(J109,FIND("年",J109)+1,FIND("月",J109)-FIND("年",J109)-1)))</f>
        <v>0</v>
      </c>
    </row>
    <row r="110" spans="1:14" ht="25.2" customHeight="1" x14ac:dyDescent="0.2">
      <c r="A110" s="510"/>
      <c r="B110" s="102"/>
      <c r="C110" s="520"/>
      <c r="D110" s="102"/>
      <c r="E110" s="104"/>
      <c r="F110" s="105"/>
      <c r="G110" s="515"/>
      <c r="H110" s="516"/>
      <c r="I110" s="516"/>
      <c r="J110" s="508"/>
      <c r="K110" s="272"/>
      <c r="N110" s="12"/>
    </row>
    <row r="111" spans="1:14" ht="25.2" customHeight="1" x14ac:dyDescent="0.2">
      <c r="A111" s="509" t="s">
        <v>241</v>
      </c>
      <c r="B111" s="106"/>
      <c r="C111" s="519"/>
      <c r="D111" s="106"/>
      <c r="E111" s="101"/>
      <c r="F111" s="101"/>
      <c r="G111" s="513"/>
      <c r="H111" s="514"/>
      <c r="I111" s="514"/>
      <c r="J111" s="507" t="str">
        <f t="shared" ref="J111" si="11">IF(E111="","自動計算",QUOTIENT((E112*12+F112)-(E111*12+F111)+1,12)&amp; "年" &amp; MOD((E112*12+F112)-(E111*12+F111)+1,12)&amp; "月")</f>
        <v>自動計算</v>
      </c>
      <c r="K111" s="272">
        <f t="shared" ref="K111" si="12">IF(LEFT(J111,4)="自動計算",0,VALUE(LEFT(J111,FIND("年",J111)-1))*12+VALUE(MID(J111,FIND("年",J111)+1,FIND("月",J111)-FIND("年",J111)-1)))</f>
        <v>0</v>
      </c>
    </row>
    <row r="112" spans="1:14" ht="25.2" customHeight="1" x14ac:dyDescent="0.2">
      <c r="A112" s="510"/>
      <c r="B112" s="102"/>
      <c r="C112" s="520"/>
      <c r="D112" s="102"/>
      <c r="E112" s="104"/>
      <c r="F112" s="105"/>
      <c r="G112" s="515"/>
      <c r="H112" s="516"/>
      <c r="I112" s="516"/>
      <c r="J112" s="508"/>
      <c r="K112" s="272"/>
      <c r="N112" s="12"/>
    </row>
    <row r="113" spans="1:14" ht="25.2" customHeight="1" x14ac:dyDescent="0.2">
      <c r="A113" s="509" t="s">
        <v>241</v>
      </c>
      <c r="B113" s="106"/>
      <c r="C113" s="519"/>
      <c r="D113" s="106"/>
      <c r="E113" s="101"/>
      <c r="F113" s="101"/>
      <c r="G113" s="513"/>
      <c r="H113" s="514"/>
      <c r="I113" s="514"/>
      <c r="J113" s="507" t="str">
        <f>IF(E113="","自動計算",QUOTIENT((E114*12+F114)-(E113*12+F113)+1,12)&amp; "年" &amp; MOD((E114*12+F114)-(E113*12+F113)+1,12)&amp; "月")</f>
        <v>自動計算</v>
      </c>
      <c r="K113" s="272">
        <f t="shared" ref="K113" si="13">IF(LEFT(J113,4)="自動計算",0,VALUE(LEFT(J113,FIND("年",J113)-1))*12+VALUE(MID(J113,FIND("年",J113)+1,FIND("月",J113)-FIND("年",J113)-1)))</f>
        <v>0</v>
      </c>
    </row>
    <row r="114" spans="1:14" ht="25.2" customHeight="1" x14ac:dyDescent="0.2">
      <c r="A114" s="510"/>
      <c r="B114" s="102"/>
      <c r="C114" s="520"/>
      <c r="D114" s="102"/>
      <c r="E114" s="104"/>
      <c r="F114" s="105"/>
      <c r="G114" s="515"/>
      <c r="H114" s="516"/>
      <c r="I114" s="516"/>
      <c r="J114" s="508"/>
      <c r="K114" s="272"/>
      <c r="N114" s="12"/>
    </row>
    <row r="115" spans="1:14" ht="25.2" customHeight="1" x14ac:dyDescent="0.2">
      <c r="A115" s="509" t="s">
        <v>241</v>
      </c>
      <c r="B115" s="106"/>
      <c r="C115" s="519"/>
      <c r="D115" s="106"/>
      <c r="E115" s="101"/>
      <c r="F115" s="101"/>
      <c r="G115" s="513"/>
      <c r="H115" s="514"/>
      <c r="I115" s="514"/>
      <c r="J115" s="507" t="str">
        <f>IF(E115="","自動計算",QUOTIENT((E116*12+F116)-(E115*12+F115)+1,12)&amp; "年" &amp; MOD((E116*12+F116)-(E115*12+F115)+1,12)&amp; "月")</f>
        <v>自動計算</v>
      </c>
      <c r="K115" s="272">
        <f t="shared" ref="K115" si="14">IF(LEFT(J115,4)="自動計算",0,VALUE(LEFT(J115,FIND("年",J115)-1))*12+VALUE(MID(J115,FIND("年",J115)+1,FIND("月",J115)-FIND("年",J115)-1)))</f>
        <v>0</v>
      </c>
    </row>
    <row r="116" spans="1:14" ht="25.2" customHeight="1" x14ac:dyDescent="0.2">
      <c r="A116" s="510"/>
      <c r="B116" s="102"/>
      <c r="C116" s="520"/>
      <c r="D116" s="102"/>
      <c r="E116" s="104"/>
      <c r="F116" s="105"/>
      <c r="G116" s="515"/>
      <c r="H116" s="516"/>
      <c r="I116" s="516"/>
      <c r="J116" s="508"/>
      <c r="K116" s="272"/>
      <c r="N116" s="12"/>
    </row>
    <row r="117" spans="1:14" ht="25.2" customHeight="1" x14ac:dyDescent="0.2">
      <c r="A117" s="509" t="s">
        <v>241</v>
      </c>
      <c r="B117" s="106"/>
      <c r="C117" s="519"/>
      <c r="D117" s="106"/>
      <c r="E117" s="101"/>
      <c r="F117" s="101"/>
      <c r="G117" s="513"/>
      <c r="H117" s="514"/>
      <c r="I117" s="514"/>
      <c r="J117" s="507" t="str">
        <f>IF(E117="","自動計算",QUOTIENT((E118*12+F118)-(E117*12+F117)+1,12)&amp; "年" &amp; MOD((E118*12+F118)-(E117*12+F117)+1,12)&amp; "月")</f>
        <v>自動計算</v>
      </c>
      <c r="K117" s="272">
        <f t="shared" ref="K117" si="15">IF(LEFT(J117,4)="自動計算",0,VALUE(LEFT(J117,FIND("年",J117)-1))*12+VALUE(MID(J117,FIND("年",J117)+1,FIND("月",J117)-FIND("年",J117)-1)))</f>
        <v>0</v>
      </c>
    </row>
    <row r="118" spans="1:14" ht="25.2" customHeight="1" x14ac:dyDescent="0.2">
      <c r="A118" s="510"/>
      <c r="B118" s="102"/>
      <c r="C118" s="520"/>
      <c r="D118" s="102"/>
      <c r="E118" s="104"/>
      <c r="F118" s="105"/>
      <c r="G118" s="515"/>
      <c r="H118" s="516"/>
      <c r="I118" s="516"/>
      <c r="J118" s="508"/>
      <c r="K118" s="272"/>
      <c r="N118" s="12"/>
    </row>
    <row r="119" spans="1:14" ht="25.2" customHeight="1" x14ac:dyDescent="0.2">
      <c r="A119" s="509" t="s">
        <v>241</v>
      </c>
      <c r="B119" s="106"/>
      <c r="C119" s="519"/>
      <c r="D119" s="106"/>
      <c r="E119" s="101"/>
      <c r="F119" s="101"/>
      <c r="G119" s="513"/>
      <c r="H119" s="514"/>
      <c r="I119" s="514"/>
      <c r="J119" s="507" t="str">
        <f>IF(E119="","自動計算",QUOTIENT((E120*12+F120)-(E119*12+F119)+1,12)&amp; "年" &amp; MOD((E120*12+F120)-(E119*12+F119)+1,12)&amp; "月")</f>
        <v>自動計算</v>
      </c>
      <c r="K119" s="272">
        <f t="shared" ref="K119" si="16">IF(LEFT(J119,4)="自動計算",0,VALUE(LEFT(J119,FIND("年",J119)-1))*12+VALUE(MID(J119,FIND("年",J119)+1,FIND("月",J119)-FIND("年",J119)-1)))</f>
        <v>0</v>
      </c>
    </row>
    <row r="120" spans="1:14" ht="25.2" customHeight="1" x14ac:dyDescent="0.2">
      <c r="A120" s="510"/>
      <c r="B120" s="102"/>
      <c r="C120" s="520"/>
      <c r="D120" s="102"/>
      <c r="E120" s="104"/>
      <c r="F120" s="105"/>
      <c r="G120" s="515"/>
      <c r="H120" s="516"/>
      <c r="I120" s="516"/>
      <c r="J120" s="508"/>
      <c r="K120" s="272"/>
      <c r="N120" s="12"/>
    </row>
    <row r="121" spans="1:14" ht="25.2" customHeight="1" x14ac:dyDescent="0.2">
      <c r="A121" s="509" t="s">
        <v>241</v>
      </c>
      <c r="B121" s="106"/>
      <c r="C121" s="519"/>
      <c r="D121" s="106"/>
      <c r="E121" s="101"/>
      <c r="F121" s="101"/>
      <c r="G121" s="513"/>
      <c r="H121" s="514"/>
      <c r="I121" s="514"/>
      <c r="J121" s="507" t="str">
        <f t="shared" ref="J121" si="17">IF(E121="","自動計算",QUOTIENT((E122*12+F122)-(E121*12+F121)+1,12)&amp; "年" &amp; MOD((E122*12+F122)-(E121*12+F121)+1,12)&amp; "月")</f>
        <v>自動計算</v>
      </c>
      <c r="K121" s="272">
        <f t="shared" ref="K121" si="18">IF(LEFT(J121,4)="自動計算",0,VALUE(LEFT(J121,FIND("年",J121)-1))*12+VALUE(MID(J121,FIND("年",J121)+1,FIND("月",J121)-FIND("年",J121)-1)))</f>
        <v>0</v>
      </c>
    </row>
    <row r="122" spans="1:14" ht="25.2" customHeight="1" x14ac:dyDescent="0.2">
      <c r="A122" s="510"/>
      <c r="B122" s="102"/>
      <c r="C122" s="520"/>
      <c r="D122" s="102"/>
      <c r="E122" s="104"/>
      <c r="F122" s="105"/>
      <c r="G122" s="515"/>
      <c r="H122" s="516"/>
      <c r="I122" s="516"/>
      <c r="J122" s="508"/>
      <c r="K122" s="272"/>
      <c r="N122" s="12"/>
    </row>
    <row r="123" spans="1:14" ht="25.2" customHeight="1" x14ac:dyDescent="0.2">
      <c r="A123" s="509" t="s">
        <v>241</v>
      </c>
      <c r="B123" s="106"/>
      <c r="C123" s="519"/>
      <c r="D123" s="106"/>
      <c r="E123" s="101"/>
      <c r="F123" s="101"/>
      <c r="G123" s="513"/>
      <c r="H123" s="514"/>
      <c r="I123" s="514"/>
      <c r="J123" s="507" t="str">
        <f t="shared" ref="J123" si="19">IF(E123="","自動計算",QUOTIENT((E124*12+F124)-(E123*12+F123)+1,12)&amp; "年" &amp; MOD((E124*12+F124)-(E123*12+F123)+1,12)&amp; "月")</f>
        <v>自動計算</v>
      </c>
      <c r="K123" s="272">
        <f t="shared" ref="K123" si="20">IF(LEFT(J123,4)="自動計算",0,VALUE(LEFT(J123,FIND("年",J123)-1))*12+VALUE(MID(J123,FIND("年",J123)+1,FIND("月",J123)-FIND("年",J123)-1)))</f>
        <v>0</v>
      </c>
    </row>
    <row r="124" spans="1:14" ht="25.2" customHeight="1" x14ac:dyDescent="0.2">
      <c r="A124" s="510"/>
      <c r="B124" s="102"/>
      <c r="C124" s="520"/>
      <c r="D124" s="102"/>
      <c r="E124" s="104"/>
      <c r="F124" s="105"/>
      <c r="G124" s="515"/>
      <c r="H124" s="516"/>
      <c r="I124" s="516"/>
      <c r="J124" s="508"/>
      <c r="K124" s="272"/>
      <c r="N124" s="12"/>
    </row>
    <row r="125" spans="1:14" ht="25.2" customHeight="1" x14ac:dyDescent="0.2">
      <c r="A125" s="509" t="s">
        <v>241</v>
      </c>
      <c r="B125" s="106"/>
      <c r="C125" s="519"/>
      <c r="D125" s="106"/>
      <c r="E125" s="101"/>
      <c r="F125" s="101"/>
      <c r="G125" s="513"/>
      <c r="H125" s="514"/>
      <c r="I125" s="514"/>
      <c r="J125" s="507" t="str">
        <f t="shared" ref="J125" si="21">IF(E125="","自動計算",QUOTIENT((E126*12+F126)-(E125*12+F125)+1,12)&amp; "年" &amp; MOD((E126*12+F126)-(E125*12+F125)+1,12)&amp; "月")</f>
        <v>自動計算</v>
      </c>
      <c r="K125" s="272">
        <f t="shared" ref="K125" si="22">IF(LEFT(J125,4)="自動計算",0,VALUE(LEFT(J125,FIND("年",J125)-1))*12+VALUE(MID(J125,FIND("年",J125)+1,FIND("月",J125)-FIND("年",J125)-1)))</f>
        <v>0</v>
      </c>
    </row>
    <row r="126" spans="1:14" ht="25.2" customHeight="1" thickBot="1" x14ac:dyDescent="0.25">
      <c r="A126" s="511"/>
      <c r="B126" s="512"/>
      <c r="C126" s="521"/>
      <c r="D126" s="512"/>
      <c r="E126" s="109"/>
      <c r="F126" s="110"/>
      <c r="G126" s="517"/>
      <c r="H126" s="518"/>
      <c r="I126" s="518"/>
      <c r="J126" s="508"/>
      <c r="K126" s="272"/>
      <c r="N126" s="12"/>
    </row>
  </sheetData>
  <sheetProtection selectLockedCells="1"/>
  <mergeCells count="199">
    <mergeCell ref="B86:E86"/>
    <mergeCell ref="F86:J86"/>
    <mergeCell ref="B87:E87"/>
    <mergeCell ref="F87:J87"/>
    <mergeCell ref="B83:E83"/>
    <mergeCell ref="F83:J83"/>
    <mergeCell ref="B84:E84"/>
    <mergeCell ref="F84:J84"/>
    <mergeCell ref="B85:E85"/>
    <mergeCell ref="F85:J85"/>
    <mergeCell ref="A125:A126"/>
    <mergeCell ref="C125:C126"/>
    <mergeCell ref="G125:I126"/>
    <mergeCell ref="J125:J126"/>
    <mergeCell ref="K125:K126"/>
    <mergeCell ref="A81:A87"/>
    <mergeCell ref="B81:G81"/>
    <mergeCell ref="H81:J81"/>
    <mergeCell ref="B82:E82"/>
    <mergeCell ref="F82:J82"/>
    <mergeCell ref="A121:A122"/>
    <mergeCell ref="C121:C122"/>
    <mergeCell ref="G121:I122"/>
    <mergeCell ref="J121:J122"/>
    <mergeCell ref="K121:K122"/>
    <mergeCell ref="A123:A124"/>
    <mergeCell ref="C123:C124"/>
    <mergeCell ref="G123:I124"/>
    <mergeCell ref="J123:J124"/>
    <mergeCell ref="K123:K124"/>
    <mergeCell ref="A117:A118"/>
    <mergeCell ref="C117:C118"/>
    <mergeCell ref="G117:I118"/>
    <mergeCell ref="J117:J118"/>
    <mergeCell ref="K117:K118"/>
    <mergeCell ref="A119:A120"/>
    <mergeCell ref="C119:C120"/>
    <mergeCell ref="G119:I120"/>
    <mergeCell ref="J119:J120"/>
    <mergeCell ref="K119:K120"/>
    <mergeCell ref="A113:A114"/>
    <mergeCell ref="C113:C114"/>
    <mergeCell ref="G113:I114"/>
    <mergeCell ref="J113:J114"/>
    <mergeCell ref="K113:K114"/>
    <mergeCell ref="A115:A116"/>
    <mergeCell ref="C115:C116"/>
    <mergeCell ref="G115:I116"/>
    <mergeCell ref="J115:J116"/>
    <mergeCell ref="K115:K116"/>
    <mergeCell ref="A109:A110"/>
    <mergeCell ref="C109:C110"/>
    <mergeCell ref="G109:I110"/>
    <mergeCell ref="J109:J110"/>
    <mergeCell ref="K109:K110"/>
    <mergeCell ref="A111:A112"/>
    <mergeCell ref="C111:C112"/>
    <mergeCell ref="G111:I112"/>
    <mergeCell ref="J111:J112"/>
    <mergeCell ref="K111:K112"/>
    <mergeCell ref="A105:A106"/>
    <mergeCell ref="C105:C106"/>
    <mergeCell ref="G105:I106"/>
    <mergeCell ref="J105:J106"/>
    <mergeCell ref="K105:K106"/>
    <mergeCell ref="A107:A108"/>
    <mergeCell ref="C107:C108"/>
    <mergeCell ref="G107:I108"/>
    <mergeCell ref="J107:J108"/>
    <mergeCell ref="K107:K108"/>
    <mergeCell ref="A101:A102"/>
    <mergeCell ref="C101:C102"/>
    <mergeCell ref="G101:I102"/>
    <mergeCell ref="J101:J102"/>
    <mergeCell ref="K101:K102"/>
    <mergeCell ref="A103:A104"/>
    <mergeCell ref="C103:C104"/>
    <mergeCell ref="G103:I104"/>
    <mergeCell ref="J103:J104"/>
    <mergeCell ref="K103:K104"/>
    <mergeCell ref="A97:A98"/>
    <mergeCell ref="C97:C98"/>
    <mergeCell ref="G97:I98"/>
    <mergeCell ref="J97:J98"/>
    <mergeCell ref="K97:K98"/>
    <mergeCell ref="A99:A100"/>
    <mergeCell ref="C99:C100"/>
    <mergeCell ref="G99:I100"/>
    <mergeCell ref="J99:J100"/>
    <mergeCell ref="K99:K100"/>
    <mergeCell ref="A93:A94"/>
    <mergeCell ref="C93:C94"/>
    <mergeCell ref="G93:I94"/>
    <mergeCell ref="J93:J94"/>
    <mergeCell ref="K93:K94"/>
    <mergeCell ref="A95:A96"/>
    <mergeCell ref="C95:C96"/>
    <mergeCell ref="G95:I96"/>
    <mergeCell ref="J95:J96"/>
    <mergeCell ref="K95:K96"/>
    <mergeCell ref="A90:F90"/>
    <mergeCell ref="G90:H90"/>
    <mergeCell ref="I90:J90"/>
    <mergeCell ref="A91:B91"/>
    <mergeCell ref="C91:C92"/>
    <mergeCell ref="E91:F91"/>
    <mergeCell ref="G91:J92"/>
    <mergeCell ref="A92:B92"/>
    <mergeCell ref="E92:F92"/>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s>
  <phoneticPr fontId="1"/>
  <conditionalFormatting sqref="B41 B81">
    <cfRule type="containsText" dxfId="10" priority="1" operator="containsText" text="選んでください">
      <formula>NOT(ISERROR(SEARCH("選んでください",B41)))</formula>
    </cfRule>
  </conditionalFormatting>
  <conditionalFormatting sqref="E41 F82:F87">
    <cfRule type="expression" dxfId="9" priority="2">
      <formula>#REF!="その他（右欄に入力）"</formula>
    </cfRule>
  </conditionalFormatting>
  <conditionalFormatting sqref="F3:F6">
    <cfRule type="cellIs" dxfId="8" priority="3" operator="equal">
      <formula>"選んでください"</formula>
    </cfRule>
    <cfRule type="containsText" dxfId="7" priority="4" operator="containsText" text="選んでください">
      <formula>NOT(ISERROR(SEARCH("選んでください",F3)))</formula>
    </cfRule>
  </conditionalFormatting>
  <conditionalFormatting sqref="I17:J26">
    <cfRule type="containsText" dxfId="6" priority="5" operator="containsText" text="選んでください">
      <formula>NOT(ISERROR(SEARCH("選んでください",I17)))</formula>
    </cfRule>
  </conditionalFormatting>
  <dataValidations count="9">
    <dataValidation type="list" allowBlank="1" showInputMessage="1" showErrorMessage="1" sqref="I46:J46" xr:uid="{AA0CEAD7-C125-4B5C-86A7-BB43D58E52EE}">
      <formula1>"選んでください,該当しない"</formula1>
    </dataValidation>
    <dataValidation type="list" allowBlank="1" showInputMessage="1" showErrorMessage="1" sqref="F83:J87" xr:uid="{9EFF943A-3370-468D-BAC2-AF48729FEE68}">
      <formula1>"エントリー,1次選考,2次選考,3次選考,最終選考合格"</formula1>
    </dataValidation>
    <dataValidation type="list" allowBlank="1" showInputMessage="1" showErrorMessage="1" sqref="H81:J81" xr:uid="{6AB50B18-7CFC-49D6-82DB-67E250F47DCA}">
      <formula1>"選んでください,あり,なし"</formula1>
    </dataValidation>
    <dataValidation type="list" allowBlank="1" showInputMessage="1" showErrorMessage="1" sqref="B41" xr:uid="{ABB2EDB1-A3D0-401C-99E9-5C71E23C1BEB}">
      <formula1>"選んでください,マイナビ,当企業団ウェブサイト,当企業団Instagram,当企業団Facebook,当企業団X,インディード,KoumuWIN,こむいん,求人受付ＮＡＶＩ,知人,その他（右欄に入力）"</formula1>
    </dataValidation>
    <dataValidation type="list" allowBlank="1" showInputMessage="1" showErrorMessage="1" sqref="I17:J26" xr:uid="{D9367533-AA3D-400E-BA11-378F691AC50A}">
      <formula1>"選んでください,卒業,卒業見込,修了,修了見込,中退,該当なし"</formula1>
    </dataValidation>
    <dataValidation type="list" allowBlank="1" showInputMessage="1" showErrorMessage="1" sqref="F6" xr:uid="{55547BFC-7075-4B3B-99C8-164C23CCE184}">
      <formula1>"選んでください,大学卒,大学院卒"</formula1>
    </dataValidation>
    <dataValidation type="list" allowBlank="1" showInputMessage="1" showErrorMessage="1" sqref="F5" xr:uid="{B8171E62-8F92-42F8-A5AD-A0834F60490E}">
      <formula1>"選んでください,行政"</formula1>
    </dataValidation>
    <dataValidation type="list" allowBlank="1" showInputMessage="1" showErrorMessage="1" sqref="F4" xr:uid="{45E1C143-A4D0-41FE-ABC9-77231F7E786C}">
      <formula1>"選んでください,事務"</formula1>
    </dataValidation>
    <dataValidation type="list" allowBlank="1" showInputMessage="1" showErrorMessage="1" sqref="F3" xr:uid="{1CC252CD-C84D-4588-9EC8-14B5C3AE5189}">
      <formula1>"選んでください,男,女"</formula1>
    </dataValidation>
  </dataValidations>
  <printOptions horizontalCentered="1"/>
  <pageMargins left="0.47244094488188981" right="0.47244094488188981" top="0.47244094488188981" bottom="0.47244094488188981" header="0.39370078740157483" footer="0.39370078740157483"/>
  <pageSetup paperSize="9" scale="66" orientation="portrait" r:id="rId1"/>
  <headerFooter>
    <oddFooter>&amp;C&amp;P</oddFooter>
  </headerFooter>
  <rowBreaks count="2" manualBreakCount="2">
    <brk id="47" max="9" man="1"/>
    <brk id="8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8CBC-D07C-4FF6-AA40-3B546F63B810}">
  <dimension ref="A1:P126"/>
  <sheetViews>
    <sheetView view="pageBreakPreview" topLeftCell="A88" zoomScale="85" zoomScaleNormal="85" zoomScaleSheetLayoutView="85" workbookViewId="0">
      <selection activeCell="A93" sqref="A93:A94"/>
    </sheetView>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0" hidden="1" customWidth="1"/>
    <col min="16" max="16" width="0" hidden="1" customWidth="1"/>
  </cols>
  <sheetData>
    <row r="1" spans="1:15" ht="24.75" customHeight="1" x14ac:dyDescent="0.2">
      <c r="A1" s="74" t="s">
        <v>244</v>
      </c>
    </row>
    <row r="2" spans="1:15" ht="24.6" customHeight="1" thickBot="1" x14ac:dyDescent="0.25">
      <c r="A2" s="75"/>
      <c r="B2" s="76"/>
      <c r="C2" s="76"/>
      <c r="D2" s="76"/>
      <c r="E2" s="76"/>
      <c r="F2" s="76"/>
      <c r="G2" s="76"/>
      <c r="H2" s="77"/>
      <c r="I2" s="2"/>
      <c r="J2" s="78" t="s">
        <v>218</v>
      </c>
    </row>
    <row r="3" spans="1:15" ht="27.75" customHeight="1" thickBot="1" x14ac:dyDescent="0.25">
      <c r="A3" s="79" t="s">
        <v>59</v>
      </c>
      <c r="B3" s="131" t="s">
        <v>252</v>
      </c>
      <c r="C3" s="132"/>
      <c r="D3" s="133"/>
      <c r="E3" s="92" t="s">
        <v>169</v>
      </c>
      <c r="F3" s="90" t="s">
        <v>253</v>
      </c>
      <c r="G3" s="134" t="s">
        <v>219</v>
      </c>
      <c r="H3" s="135"/>
      <c r="I3" s="136"/>
      <c r="J3" s="135"/>
    </row>
    <row r="4" spans="1:15" ht="27.75" customHeight="1" x14ac:dyDescent="0.2">
      <c r="A4" s="137" t="s">
        <v>170</v>
      </c>
      <c r="B4" s="140" t="s">
        <v>254</v>
      </c>
      <c r="C4" s="141"/>
      <c r="D4" s="142"/>
      <c r="E4" s="93" t="s">
        <v>212</v>
      </c>
      <c r="F4" s="91" t="s">
        <v>87</v>
      </c>
      <c r="G4" s="146"/>
      <c r="H4" s="146"/>
      <c r="I4" s="146"/>
      <c r="J4" s="147"/>
    </row>
    <row r="5" spans="1:15" ht="27.75" customHeight="1" x14ac:dyDescent="0.2">
      <c r="A5" s="138"/>
      <c r="B5" s="140"/>
      <c r="C5" s="141"/>
      <c r="D5" s="142"/>
      <c r="E5" s="94" t="s">
        <v>213</v>
      </c>
      <c r="F5" s="91" t="s">
        <v>255</v>
      </c>
      <c r="G5" s="148"/>
      <c r="H5" s="148"/>
      <c r="I5" s="148"/>
      <c r="J5" s="149"/>
      <c r="K5" s="96"/>
    </row>
    <row r="6" spans="1:15" ht="27.75" customHeight="1" x14ac:dyDescent="0.2">
      <c r="A6" s="139"/>
      <c r="B6" s="143"/>
      <c r="C6" s="144"/>
      <c r="D6" s="145"/>
      <c r="E6" s="94" t="s">
        <v>168</v>
      </c>
      <c r="F6" s="91" t="s">
        <v>256</v>
      </c>
      <c r="G6" s="148"/>
      <c r="H6" s="148"/>
      <c r="I6" s="148"/>
      <c r="J6" s="149"/>
      <c r="K6" s="96"/>
    </row>
    <row r="7" spans="1:15" ht="27.75" customHeight="1" x14ac:dyDescent="0.2">
      <c r="A7" s="73" t="s">
        <v>60</v>
      </c>
      <c r="B7" s="71">
        <v>37712</v>
      </c>
      <c r="C7" s="166" t="str">
        <f>IF(B7="","年齢（自動で計算されます）","満 " &amp; DATEDIF(B7,DATE(2027,4,1),"Y")&amp; " 歳（2027年4月1日現在）")</f>
        <v>満 24 歳（2027年4月1日現在）</v>
      </c>
      <c r="D7" s="167"/>
      <c r="E7" s="168"/>
      <c r="F7" s="169"/>
      <c r="G7" s="169"/>
      <c r="H7" s="169"/>
      <c r="I7" s="169"/>
      <c r="J7" s="170"/>
      <c r="N7" s="113"/>
      <c r="O7" s="113"/>
    </row>
    <row r="8" spans="1:15" ht="27.75" customHeight="1" x14ac:dyDescent="0.2">
      <c r="A8" s="114" t="s">
        <v>61</v>
      </c>
      <c r="B8" s="83" t="s">
        <v>257</v>
      </c>
      <c r="C8" s="115"/>
      <c r="D8" s="116"/>
      <c r="E8" s="116"/>
      <c r="F8" s="116"/>
      <c r="G8" s="116"/>
      <c r="H8" s="117"/>
      <c r="I8" s="118"/>
      <c r="J8" s="119"/>
      <c r="N8" s="113"/>
      <c r="O8" s="113"/>
    </row>
    <row r="9" spans="1:15" ht="27.75" customHeight="1" x14ac:dyDescent="0.2">
      <c r="A9" s="114"/>
      <c r="B9" s="124" t="s">
        <v>258</v>
      </c>
      <c r="C9" s="125"/>
      <c r="D9" s="125"/>
      <c r="E9" s="125"/>
      <c r="F9" s="125"/>
      <c r="G9" s="125"/>
      <c r="H9" s="126"/>
      <c r="I9" s="120"/>
      <c r="J9" s="121"/>
      <c r="N9" s="113"/>
      <c r="O9" s="113"/>
    </row>
    <row r="10" spans="1:15" ht="27.75" customHeight="1" x14ac:dyDescent="0.2">
      <c r="A10" s="114"/>
      <c r="B10" s="8" t="s">
        <v>164</v>
      </c>
      <c r="C10" s="80" t="s">
        <v>214</v>
      </c>
      <c r="D10" s="81"/>
      <c r="E10" s="81"/>
      <c r="F10" s="81"/>
      <c r="G10" s="81"/>
      <c r="H10" s="82"/>
      <c r="I10" s="120"/>
      <c r="J10" s="121"/>
      <c r="N10" s="113"/>
      <c r="O10" s="113"/>
    </row>
    <row r="11" spans="1:15" ht="27.75" customHeight="1" x14ac:dyDescent="0.2">
      <c r="A11" s="114"/>
      <c r="B11" s="84" t="s">
        <v>259</v>
      </c>
      <c r="C11" s="127" t="s">
        <v>260</v>
      </c>
      <c r="D11" s="128"/>
      <c r="E11" s="128"/>
      <c r="F11" s="128"/>
      <c r="G11" s="128"/>
      <c r="H11" s="129"/>
      <c r="I11" s="120"/>
      <c r="J11" s="121"/>
      <c r="N11" s="113"/>
      <c r="O11" s="113"/>
    </row>
    <row r="12" spans="1:15" ht="27.75" customHeight="1" x14ac:dyDescent="0.2">
      <c r="A12" s="130" t="s">
        <v>62</v>
      </c>
      <c r="B12" s="83" t="s">
        <v>220</v>
      </c>
      <c r="C12" s="115"/>
      <c r="D12" s="116"/>
      <c r="E12" s="116"/>
      <c r="F12" s="116"/>
      <c r="G12" s="116"/>
      <c r="H12" s="117"/>
      <c r="I12" s="120"/>
      <c r="J12" s="121"/>
      <c r="N12" s="113"/>
      <c r="O12" s="113"/>
    </row>
    <row r="13" spans="1:15" ht="27.75" customHeight="1" x14ac:dyDescent="0.2">
      <c r="A13" s="114"/>
      <c r="B13" s="124"/>
      <c r="C13" s="171"/>
      <c r="D13" s="171"/>
      <c r="E13" s="171"/>
      <c r="F13" s="171"/>
      <c r="G13" s="171"/>
      <c r="H13" s="172"/>
      <c r="I13" s="120"/>
      <c r="J13" s="121"/>
      <c r="N13" s="113"/>
      <c r="O13" s="113"/>
    </row>
    <row r="14" spans="1:15" ht="27.75" customHeight="1" x14ac:dyDescent="0.2">
      <c r="A14" s="114"/>
      <c r="B14" s="8" t="s">
        <v>164</v>
      </c>
      <c r="C14" s="80" t="s">
        <v>214</v>
      </c>
      <c r="D14" s="81"/>
      <c r="E14" s="81"/>
      <c r="F14" s="81"/>
      <c r="G14" s="81"/>
      <c r="H14" s="82"/>
      <c r="I14" s="120"/>
      <c r="J14" s="121"/>
      <c r="N14" s="113"/>
      <c r="O14" s="113"/>
    </row>
    <row r="15" spans="1:15" ht="27.75" customHeight="1" x14ac:dyDescent="0.2">
      <c r="A15" s="114"/>
      <c r="B15" s="84"/>
      <c r="C15" s="127"/>
      <c r="D15" s="128"/>
      <c r="E15" s="128"/>
      <c r="F15" s="128"/>
      <c r="G15" s="128"/>
      <c r="H15" s="129"/>
      <c r="I15" s="122"/>
      <c r="J15" s="123"/>
      <c r="N15" s="113"/>
      <c r="O15" s="113"/>
    </row>
    <row r="16" spans="1:15" ht="24.75" customHeight="1" x14ac:dyDescent="0.2">
      <c r="A16" s="150" t="s">
        <v>225</v>
      </c>
      <c r="B16" s="72" t="s">
        <v>63</v>
      </c>
      <c r="C16" s="152" t="s">
        <v>171</v>
      </c>
      <c r="D16" s="153"/>
      <c r="E16" s="152" t="s">
        <v>217</v>
      </c>
      <c r="F16" s="154"/>
      <c r="G16" s="154"/>
      <c r="H16" s="153"/>
      <c r="I16" s="152" t="s">
        <v>64</v>
      </c>
      <c r="J16" s="155"/>
    </row>
    <row r="17" spans="1:10" ht="18" customHeight="1" x14ac:dyDescent="0.2">
      <c r="A17" s="151"/>
      <c r="B17" s="112" t="s">
        <v>283</v>
      </c>
      <c r="C17" s="156" t="s">
        <v>261</v>
      </c>
      <c r="D17" s="157"/>
      <c r="E17" s="156" t="s">
        <v>262</v>
      </c>
      <c r="F17" s="160"/>
      <c r="G17" s="160"/>
      <c r="H17" s="157"/>
      <c r="I17" s="162" t="s">
        <v>263</v>
      </c>
      <c r="J17" s="163"/>
    </row>
    <row r="18" spans="1:10" ht="18" customHeight="1" x14ac:dyDescent="0.2">
      <c r="A18" s="151"/>
      <c r="B18" s="86" t="s">
        <v>284</v>
      </c>
      <c r="C18" s="158"/>
      <c r="D18" s="159"/>
      <c r="E18" s="158"/>
      <c r="F18" s="161"/>
      <c r="G18" s="161"/>
      <c r="H18" s="159"/>
      <c r="I18" s="164"/>
      <c r="J18" s="165"/>
    </row>
    <row r="19" spans="1:10" ht="18" customHeight="1" x14ac:dyDescent="0.2">
      <c r="A19" s="151"/>
      <c r="B19" s="85" t="s">
        <v>282</v>
      </c>
      <c r="C19" s="156" t="s">
        <v>264</v>
      </c>
      <c r="D19" s="157"/>
      <c r="E19" s="156" t="s">
        <v>265</v>
      </c>
      <c r="F19" s="160"/>
      <c r="G19" s="160"/>
      <c r="H19" s="157"/>
      <c r="I19" s="162" t="s">
        <v>263</v>
      </c>
      <c r="J19" s="163"/>
    </row>
    <row r="20" spans="1:10" ht="18" customHeight="1" x14ac:dyDescent="0.2">
      <c r="A20" s="151"/>
      <c r="B20" s="86" t="s">
        <v>281</v>
      </c>
      <c r="C20" s="158"/>
      <c r="D20" s="159"/>
      <c r="E20" s="158"/>
      <c r="F20" s="161"/>
      <c r="G20" s="161"/>
      <c r="H20" s="159"/>
      <c r="I20" s="164"/>
      <c r="J20" s="165"/>
    </row>
    <row r="21" spans="1:10" ht="18" customHeight="1" x14ac:dyDescent="0.2">
      <c r="A21" s="151"/>
      <c r="B21" s="85" t="s">
        <v>215</v>
      </c>
      <c r="C21" s="156"/>
      <c r="D21" s="157"/>
      <c r="E21" s="156"/>
      <c r="F21" s="160"/>
      <c r="G21" s="160"/>
      <c r="H21" s="157"/>
      <c r="I21" s="162" t="s">
        <v>221</v>
      </c>
      <c r="J21" s="163"/>
    </row>
    <row r="22" spans="1:10" ht="18" customHeight="1" x14ac:dyDescent="0.2">
      <c r="A22" s="151"/>
      <c r="B22" s="86" t="s">
        <v>216</v>
      </c>
      <c r="C22" s="158"/>
      <c r="D22" s="159"/>
      <c r="E22" s="158"/>
      <c r="F22" s="161"/>
      <c r="G22" s="161"/>
      <c r="H22" s="159"/>
      <c r="I22" s="164"/>
      <c r="J22" s="165"/>
    </row>
    <row r="23" spans="1:10" ht="18" customHeight="1" x14ac:dyDescent="0.2">
      <c r="A23" s="151"/>
      <c r="B23" s="85" t="s">
        <v>215</v>
      </c>
      <c r="C23" s="156"/>
      <c r="D23" s="157"/>
      <c r="E23" s="156"/>
      <c r="F23" s="160"/>
      <c r="G23" s="160"/>
      <c r="H23" s="157"/>
      <c r="I23" s="162" t="s">
        <v>221</v>
      </c>
      <c r="J23" s="163"/>
    </row>
    <row r="24" spans="1:10" ht="18" customHeight="1" x14ac:dyDescent="0.2">
      <c r="A24" s="151"/>
      <c r="B24" s="86" t="s">
        <v>216</v>
      </c>
      <c r="C24" s="158"/>
      <c r="D24" s="159"/>
      <c r="E24" s="158"/>
      <c r="F24" s="161"/>
      <c r="G24" s="161"/>
      <c r="H24" s="159"/>
      <c r="I24" s="164"/>
      <c r="J24" s="165"/>
    </row>
    <row r="25" spans="1:10" ht="18" customHeight="1" x14ac:dyDescent="0.2">
      <c r="A25" s="151"/>
      <c r="B25" s="85" t="s">
        <v>215</v>
      </c>
      <c r="C25" s="156"/>
      <c r="D25" s="157"/>
      <c r="E25" s="156"/>
      <c r="F25" s="160"/>
      <c r="G25" s="160"/>
      <c r="H25" s="157"/>
      <c r="I25" s="162" t="s">
        <v>221</v>
      </c>
      <c r="J25" s="163"/>
    </row>
    <row r="26" spans="1:10" ht="18" customHeight="1" x14ac:dyDescent="0.2">
      <c r="A26" s="151"/>
      <c r="B26" s="86" t="s">
        <v>216</v>
      </c>
      <c r="C26" s="158"/>
      <c r="D26" s="159"/>
      <c r="E26" s="158"/>
      <c r="F26" s="161"/>
      <c r="G26" s="161"/>
      <c r="H26" s="159"/>
      <c r="I26" s="164"/>
      <c r="J26" s="165"/>
    </row>
    <row r="27" spans="1:10" ht="22.5" customHeight="1" x14ac:dyDescent="0.2">
      <c r="A27" s="199" t="s">
        <v>226</v>
      </c>
      <c r="B27" s="176" t="s">
        <v>210</v>
      </c>
      <c r="C27" s="177"/>
      <c r="D27" s="177"/>
      <c r="E27" s="177"/>
      <c r="F27" s="178"/>
      <c r="G27" s="176" t="s">
        <v>211</v>
      </c>
      <c r="H27" s="177"/>
      <c r="I27" s="177"/>
      <c r="J27" s="179"/>
    </row>
    <row r="28" spans="1:10" ht="27" customHeight="1" x14ac:dyDescent="0.2">
      <c r="A28" s="200"/>
      <c r="B28" s="156" t="s">
        <v>266</v>
      </c>
      <c r="C28" s="160"/>
      <c r="D28" s="160"/>
      <c r="E28" s="160"/>
      <c r="F28" s="157"/>
      <c r="G28" s="173">
        <v>45170</v>
      </c>
      <c r="H28" s="174"/>
      <c r="I28" s="174"/>
      <c r="J28" s="175"/>
    </row>
    <row r="29" spans="1:10" ht="27" customHeight="1" x14ac:dyDescent="0.2">
      <c r="A29" s="200"/>
      <c r="B29" s="156" t="s">
        <v>267</v>
      </c>
      <c r="C29" s="160"/>
      <c r="D29" s="160"/>
      <c r="E29" s="160"/>
      <c r="F29" s="157"/>
      <c r="G29" s="173">
        <v>45962</v>
      </c>
      <c r="H29" s="174"/>
      <c r="I29" s="174"/>
      <c r="J29" s="175"/>
    </row>
    <row r="30" spans="1:10" ht="27" customHeight="1" x14ac:dyDescent="0.2">
      <c r="A30" s="200"/>
      <c r="B30" s="156" t="s">
        <v>268</v>
      </c>
      <c r="C30" s="160"/>
      <c r="D30" s="160"/>
      <c r="E30" s="160"/>
      <c r="F30" s="157"/>
      <c r="G30" s="173">
        <v>46174</v>
      </c>
      <c r="H30" s="174"/>
      <c r="I30" s="174"/>
      <c r="J30" s="175"/>
    </row>
    <row r="31" spans="1:10" ht="27" customHeight="1" x14ac:dyDescent="0.2">
      <c r="A31" s="200"/>
      <c r="B31" s="156"/>
      <c r="C31" s="160"/>
      <c r="D31" s="160"/>
      <c r="E31" s="160"/>
      <c r="F31" s="157"/>
      <c r="G31" s="173"/>
      <c r="H31" s="174"/>
      <c r="I31" s="174"/>
      <c r="J31" s="175"/>
    </row>
    <row r="32" spans="1:10" ht="27" customHeight="1" x14ac:dyDescent="0.2">
      <c r="A32" s="200"/>
      <c r="B32" s="156"/>
      <c r="C32" s="160"/>
      <c r="D32" s="160"/>
      <c r="E32" s="160"/>
      <c r="F32" s="157"/>
      <c r="G32" s="173"/>
      <c r="H32" s="174"/>
      <c r="I32" s="174"/>
      <c r="J32" s="175"/>
    </row>
    <row r="33" spans="1:16" ht="27" customHeight="1" x14ac:dyDescent="0.2">
      <c r="A33" s="200"/>
      <c r="B33" s="156"/>
      <c r="C33" s="160"/>
      <c r="D33" s="160"/>
      <c r="E33" s="160"/>
      <c r="F33" s="157"/>
      <c r="G33" s="173"/>
      <c r="H33" s="174"/>
      <c r="I33" s="174"/>
      <c r="J33" s="175"/>
    </row>
    <row r="34" spans="1:16" ht="27" customHeight="1" x14ac:dyDescent="0.2">
      <c r="A34" s="200"/>
      <c r="B34" s="156"/>
      <c r="C34" s="160"/>
      <c r="D34" s="160"/>
      <c r="E34" s="160"/>
      <c r="F34" s="157"/>
      <c r="G34" s="173"/>
      <c r="H34" s="174"/>
      <c r="I34" s="174"/>
      <c r="J34" s="175"/>
    </row>
    <row r="35" spans="1:16" ht="27" customHeight="1" x14ac:dyDescent="0.2">
      <c r="A35" s="200"/>
      <c r="B35" s="156"/>
      <c r="C35" s="160"/>
      <c r="D35" s="160"/>
      <c r="E35" s="160"/>
      <c r="F35" s="157"/>
      <c r="G35" s="173"/>
      <c r="H35" s="174"/>
      <c r="I35" s="174"/>
      <c r="J35" s="175"/>
    </row>
    <row r="36" spans="1:16" ht="27" customHeight="1" x14ac:dyDescent="0.2">
      <c r="A36" s="200"/>
      <c r="B36" s="156"/>
      <c r="C36" s="160"/>
      <c r="D36" s="160"/>
      <c r="E36" s="160"/>
      <c r="F36" s="157"/>
      <c r="G36" s="173"/>
      <c r="H36" s="174"/>
      <c r="I36" s="174"/>
      <c r="J36" s="175"/>
    </row>
    <row r="37" spans="1:16" ht="27" customHeight="1" x14ac:dyDescent="0.2">
      <c r="A37" s="200"/>
      <c r="B37" s="156"/>
      <c r="C37" s="160"/>
      <c r="D37" s="160"/>
      <c r="E37" s="160"/>
      <c r="F37" s="157"/>
      <c r="G37" s="173"/>
      <c r="H37" s="174"/>
      <c r="I37" s="174"/>
      <c r="J37" s="175"/>
    </row>
    <row r="38" spans="1:16" ht="27" customHeight="1" x14ac:dyDescent="0.2">
      <c r="A38" s="200"/>
      <c r="B38" s="156"/>
      <c r="C38" s="160"/>
      <c r="D38" s="160"/>
      <c r="E38" s="160"/>
      <c r="F38" s="157"/>
      <c r="G38" s="173"/>
      <c r="H38" s="174"/>
      <c r="I38" s="174"/>
      <c r="J38" s="175"/>
      <c r="P38" t="s">
        <v>227</v>
      </c>
    </row>
    <row r="39" spans="1:16" ht="27" customHeight="1" x14ac:dyDescent="0.2">
      <c r="A39" s="200"/>
      <c r="B39" s="156"/>
      <c r="C39" s="160"/>
      <c r="D39" s="160"/>
      <c r="E39" s="160"/>
      <c r="F39" s="157"/>
      <c r="G39" s="173"/>
      <c r="H39" s="174"/>
      <c r="I39" s="174"/>
      <c r="J39" s="175"/>
    </row>
    <row r="40" spans="1:16" ht="27" customHeight="1" x14ac:dyDescent="0.2">
      <c r="A40" s="200"/>
      <c r="B40" s="156"/>
      <c r="C40" s="160"/>
      <c r="D40" s="160"/>
      <c r="E40" s="160"/>
      <c r="F40" s="157"/>
      <c r="G40" s="173"/>
      <c r="H40" s="174"/>
      <c r="I40" s="174"/>
      <c r="J40" s="175"/>
    </row>
    <row r="41" spans="1:16" ht="30" customHeight="1" x14ac:dyDescent="0.2">
      <c r="A41" s="95" t="s">
        <v>224</v>
      </c>
      <c r="B41" s="89" t="s">
        <v>269</v>
      </c>
      <c r="C41" s="195" t="s">
        <v>223</v>
      </c>
      <c r="D41" s="195"/>
      <c r="E41" s="196"/>
      <c r="F41" s="197"/>
      <c r="G41" s="197"/>
      <c r="H41" s="197"/>
      <c r="I41" s="197"/>
      <c r="J41" s="198"/>
      <c r="K41" s="97"/>
    </row>
    <row r="42" spans="1:16" s="13" customFormat="1" ht="30" customHeight="1" x14ac:dyDescent="0.2">
      <c r="A42" s="180" t="s">
        <v>228</v>
      </c>
      <c r="B42" s="183" t="s">
        <v>229</v>
      </c>
      <c r="C42" s="183"/>
      <c r="D42" s="183"/>
      <c r="E42" s="183"/>
      <c r="F42" s="183"/>
      <c r="G42" s="183"/>
      <c r="H42" s="183"/>
      <c r="I42" s="183"/>
      <c r="J42" s="184"/>
      <c r="K42" s="87"/>
    </row>
    <row r="43" spans="1:16" s="13" customFormat="1" ht="22.5" customHeight="1" x14ac:dyDescent="0.2">
      <c r="A43" s="181"/>
      <c r="B43" s="183"/>
      <c r="C43" s="183"/>
      <c r="D43" s="183"/>
      <c r="E43" s="183"/>
      <c r="F43" s="183"/>
      <c r="G43" s="183"/>
      <c r="H43" s="183"/>
      <c r="I43" s="183"/>
      <c r="J43" s="184"/>
      <c r="K43" s="28"/>
    </row>
    <row r="44" spans="1:16" s="13" customFormat="1" ht="26.25" customHeight="1" x14ac:dyDescent="0.2">
      <c r="A44" s="181"/>
      <c r="B44" s="183"/>
      <c r="C44" s="183"/>
      <c r="D44" s="183"/>
      <c r="E44" s="183"/>
      <c r="F44" s="183"/>
      <c r="G44" s="183"/>
      <c r="H44" s="183"/>
      <c r="I44" s="183"/>
      <c r="J44" s="184"/>
      <c r="K44" s="88"/>
    </row>
    <row r="45" spans="1:16" s="13" customFormat="1" ht="26.25" customHeight="1" x14ac:dyDescent="0.2">
      <c r="A45" s="181"/>
      <c r="B45" s="183"/>
      <c r="C45" s="183"/>
      <c r="D45" s="183"/>
      <c r="E45" s="183"/>
      <c r="F45" s="183"/>
      <c r="G45" s="183"/>
      <c r="H45" s="183"/>
      <c r="I45" s="183"/>
      <c r="J45" s="184"/>
      <c r="K45" s="88"/>
    </row>
    <row r="46" spans="1:16" ht="18" customHeight="1" thickBot="1" x14ac:dyDescent="0.25">
      <c r="A46" s="182"/>
      <c r="B46" s="185" t="s">
        <v>230</v>
      </c>
      <c r="C46" s="185"/>
      <c r="D46" s="185"/>
      <c r="E46" s="185"/>
      <c r="F46" s="185"/>
      <c r="G46" s="185"/>
      <c r="H46" s="185"/>
      <c r="I46" s="186" t="s">
        <v>270</v>
      </c>
      <c r="J46" s="187"/>
      <c r="K46" s="97"/>
    </row>
    <row r="48" spans="1:16" ht="21.6" customHeight="1" thickBot="1" x14ac:dyDescent="0.25"/>
    <row r="49" spans="1:11" ht="36.450000000000003" customHeight="1" x14ac:dyDescent="0.2">
      <c r="A49" s="188" t="s">
        <v>285</v>
      </c>
      <c r="B49" s="191"/>
      <c r="C49" s="191"/>
      <c r="D49" s="191"/>
      <c r="E49" s="191"/>
      <c r="F49" s="191"/>
      <c r="G49" s="191"/>
      <c r="H49" s="191"/>
      <c r="I49" s="191"/>
      <c r="J49" s="192"/>
      <c r="K49">
        <f>LEN(B49)</f>
        <v>0</v>
      </c>
    </row>
    <row r="50" spans="1:11" ht="36.450000000000003" customHeight="1" x14ac:dyDescent="0.2">
      <c r="A50" s="189"/>
      <c r="B50" s="193"/>
      <c r="C50" s="193"/>
      <c r="D50" s="193"/>
      <c r="E50" s="193"/>
      <c r="F50" s="193"/>
      <c r="G50" s="193"/>
      <c r="H50" s="193"/>
      <c r="I50" s="193"/>
      <c r="J50" s="194"/>
    </row>
    <row r="51" spans="1:11" ht="36.450000000000003" customHeight="1" x14ac:dyDescent="0.2">
      <c r="A51" s="189"/>
      <c r="B51" s="193"/>
      <c r="C51" s="193"/>
      <c r="D51" s="193"/>
      <c r="E51" s="193"/>
      <c r="F51" s="193"/>
      <c r="G51" s="193"/>
      <c r="H51" s="193"/>
      <c r="I51" s="193"/>
      <c r="J51" s="194"/>
    </row>
    <row r="52" spans="1:11" ht="36.450000000000003" customHeight="1" x14ac:dyDescent="0.2">
      <c r="A52" s="189"/>
      <c r="B52" s="193"/>
      <c r="C52" s="193"/>
      <c r="D52" s="193"/>
      <c r="E52" s="193"/>
      <c r="F52" s="193"/>
      <c r="G52" s="193"/>
      <c r="H52" s="193"/>
      <c r="I52" s="193"/>
      <c r="J52" s="194"/>
    </row>
    <row r="53" spans="1:11" ht="36.450000000000003" customHeight="1" x14ac:dyDescent="0.2">
      <c r="A53" s="190"/>
      <c r="B53" s="193"/>
      <c r="C53" s="193"/>
      <c r="D53" s="193"/>
      <c r="E53" s="193"/>
      <c r="F53" s="193"/>
      <c r="G53" s="193"/>
      <c r="H53" s="193"/>
      <c r="I53" s="193"/>
      <c r="J53" s="194"/>
    </row>
    <row r="54" spans="1:11" ht="36.450000000000003" customHeight="1" x14ac:dyDescent="0.2">
      <c r="A54" s="221" t="s">
        <v>249</v>
      </c>
      <c r="B54" s="224"/>
      <c r="C54" s="225"/>
      <c r="D54" s="225"/>
      <c r="E54" s="225"/>
      <c r="F54" s="225"/>
      <c r="G54" s="225"/>
      <c r="H54" s="225"/>
      <c r="I54" s="225"/>
      <c r="J54" s="226"/>
      <c r="K54">
        <f>LEN(B54)</f>
        <v>0</v>
      </c>
    </row>
    <row r="55" spans="1:11" ht="36.450000000000003" customHeight="1" x14ac:dyDescent="0.2">
      <c r="A55" s="222"/>
      <c r="B55" s="227"/>
      <c r="C55" s="228"/>
      <c r="D55" s="228"/>
      <c r="E55" s="228"/>
      <c r="F55" s="228"/>
      <c r="G55" s="228"/>
      <c r="H55" s="228"/>
      <c r="I55" s="228"/>
      <c r="J55" s="229"/>
    </row>
    <row r="56" spans="1:11" ht="36.450000000000003" customHeight="1" x14ac:dyDescent="0.2">
      <c r="A56" s="222"/>
      <c r="B56" s="227"/>
      <c r="C56" s="228"/>
      <c r="D56" s="228"/>
      <c r="E56" s="228"/>
      <c r="F56" s="228"/>
      <c r="G56" s="228"/>
      <c r="H56" s="228"/>
      <c r="I56" s="228"/>
      <c r="J56" s="229"/>
    </row>
    <row r="57" spans="1:11" ht="36.450000000000003" customHeight="1" x14ac:dyDescent="0.2">
      <c r="A57" s="222"/>
      <c r="B57" s="227"/>
      <c r="C57" s="228"/>
      <c r="D57" s="228"/>
      <c r="E57" s="228"/>
      <c r="F57" s="228"/>
      <c r="G57" s="228"/>
      <c r="H57" s="228"/>
      <c r="I57" s="228"/>
      <c r="J57" s="229"/>
    </row>
    <row r="58" spans="1:11" ht="36.450000000000003" customHeight="1" x14ac:dyDescent="0.2">
      <c r="A58" s="223"/>
      <c r="B58" s="230"/>
      <c r="C58" s="231"/>
      <c r="D58" s="231"/>
      <c r="E58" s="231"/>
      <c r="F58" s="231"/>
      <c r="G58" s="231"/>
      <c r="H58" s="231"/>
      <c r="I58" s="231"/>
      <c r="J58" s="232"/>
    </row>
    <row r="59" spans="1:11" ht="36.450000000000003" customHeight="1" x14ac:dyDescent="0.2">
      <c r="A59" s="201" t="s">
        <v>245</v>
      </c>
      <c r="B59" s="233"/>
      <c r="C59" s="234"/>
      <c r="D59" s="234"/>
      <c r="E59" s="234"/>
      <c r="F59" s="234"/>
      <c r="G59" s="234"/>
      <c r="H59" s="234"/>
      <c r="I59" s="234"/>
      <c r="J59" s="235"/>
      <c r="K59">
        <f>LEN(B59)</f>
        <v>0</v>
      </c>
    </row>
    <row r="60" spans="1:11" ht="36.450000000000003" customHeight="1" x14ac:dyDescent="0.2">
      <c r="A60" s="189"/>
      <c r="B60" s="236"/>
      <c r="C60" s="237"/>
      <c r="D60" s="237"/>
      <c r="E60" s="237"/>
      <c r="F60" s="237"/>
      <c r="G60" s="237"/>
      <c r="H60" s="237"/>
      <c r="I60" s="237"/>
      <c r="J60" s="238"/>
    </row>
    <row r="61" spans="1:11" ht="36.450000000000003" customHeight="1" x14ac:dyDescent="0.2">
      <c r="A61" s="189"/>
      <c r="B61" s="236"/>
      <c r="C61" s="237"/>
      <c r="D61" s="237"/>
      <c r="E61" s="237"/>
      <c r="F61" s="237"/>
      <c r="G61" s="237"/>
      <c r="H61" s="237"/>
      <c r="I61" s="237"/>
      <c r="J61" s="238"/>
    </row>
    <row r="62" spans="1:11" ht="36.450000000000003" customHeight="1" x14ac:dyDescent="0.2">
      <c r="A62" s="189"/>
      <c r="B62" s="236"/>
      <c r="C62" s="237"/>
      <c r="D62" s="237"/>
      <c r="E62" s="237"/>
      <c r="F62" s="237"/>
      <c r="G62" s="237"/>
      <c r="H62" s="237"/>
      <c r="I62" s="237"/>
      <c r="J62" s="238"/>
    </row>
    <row r="63" spans="1:11" ht="36.450000000000003" customHeight="1" x14ac:dyDescent="0.2">
      <c r="A63" s="190"/>
      <c r="B63" s="239"/>
      <c r="C63" s="240"/>
      <c r="D63" s="240"/>
      <c r="E63" s="240"/>
      <c r="F63" s="240"/>
      <c r="G63" s="240"/>
      <c r="H63" s="240"/>
      <c r="I63" s="240"/>
      <c r="J63" s="241"/>
    </row>
    <row r="64" spans="1:11" ht="24" customHeight="1" x14ac:dyDescent="0.2">
      <c r="A64" s="201" t="s">
        <v>246</v>
      </c>
      <c r="B64" s="202"/>
      <c r="C64" s="203"/>
      <c r="D64" s="204"/>
      <c r="E64" s="242" t="s">
        <v>247</v>
      </c>
      <c r="F64" s="202"/>
      <c r="G64" s="203"/>
      <c r="H64" s="203"/>
      <c r="I64" s="203"/>
      <c r="J64" s="214"/>
      <c r="K64">
        <f>LEN(B64)</f>
        <v>0</v>
      </c>
    </row>
    <row r="65" spans="1:11" ht="24" customHeight="1" x14ac:dyDescent="0.2">
      <c r="A65" s="189"/>
      <c r="B65" s="205"/>
      <c r="C65" s="206"/>
      <c r="D65" s="207"/>
      <c r="E65" s="243"/>
      <c r="F65" s="205"/>
      <c r="G65" s="206"/>
      <c r="H65" s="206"/>
      <c r="I65" s="206"/>
      <c r="J65" s="215"/>
    </row>
    <row r="66" spans="1:11" ht="24" customHeight="1" x14ac:dyDescent="0.2">
      <c r="A66" s="189"/>
      <c r="B66" s="205"/>
      <c r="C66" s="206"/>
      <c r="D66" s="207"/>
      <c r="E66" s="243"/>
      <c r="F66" s="205"/>
      <c r="G66" s="206"/>
      <c r="H66" s="206"/>
      <c r="I66" s="206"/>
      <c r="J66" s="215"/>
      <c r="K66">
        <f>LEN(F64)</f>
        <v>0</v>
      </c>
    </row>
    <row r="67" spans="1:11" ht="24" customHeight="1" x14ac:dyDescent="0.2">
      <c r="A67" s="189"/>
      <c r="B67" s="205"/>
      <c r="C67" s="206"/>
      <c r="D67" s="207"/>
      <c r="E67" s="243"/>
      <c r="F67" s="205"/>
      <c r="G67" s="206"/>
      <c r="H67" s="206"/>
      <c r="I67" s="206"/>
      <c r="J67" s="215"/>
    </row>
    <row r="68" spans="1:11" ht="24" customHeight="1" x14ac:dyDescent="0.2">
      <c r="A68" s="189"/>
      <c r="B68" s="205"/>
      <c r="C68" s="206"/>
      <c r="D68" s="207"/>
      <c r="E68" s="243"/>
      <c r="F68" s="205"/>
      <c r="G68" s="206"/>
      <c r="H68" s="206"/>
      <c r="I68" s="206"/>
      <c r="J68" s="215"/>
    </row>
    <row r="69" spans="1:11" ht="24" customHeight="1" x14ac:dyDescent="0.2">
      <c r="A69" s="190"/>
      <c r="B69" s="208"/>
      <c r="C69" s="209"/>
      <c r="D69" s="210"/>
      <c r="E69" s="244"/>
      <c r="F69" s="208"/>
      <c r="G69" s="209"/>
      <c r="H69" s="209"/>
      <c r="I69" s="209"/>
      <c r="J69" s="216"/>
    </row>
    <row r="70" spans="1:11" ht="24.6" customHeight="1" x14ac:dyDescent="0.2">
      <c r="A70" s="201" t="s">
        <v>248</v>
      </c>
      <c r="B70" s="202"/>
      <c r="C70" s="203"/>
      <c r="D70" s="204"/>
      <c r="E70" s="211" t="s">
        <v>289</v>
      </c>
      <c r="F70" s="202"/>
      <c r="G70" s="203"/>
      <c r="H70" s="203"/>
      <c r="I70" s="203"/>
      <c r="J70" s="214"/>
      <c r="K70">
        <f>LEN(B70)</f>
        <v>0</v>
      </c>
    </row>
    <row r="71" spans="1:11" ht="24.6" customHeight="1" x14ac:dyDescent="0.2">
      <c r="A71" s="189"/>
      <c r="B71" s="205"/>
      <c r="C71" s="206"/>
      <c r="D71" s="207"/>
      <c r="E71" s="212"/>
      <c r="F71" s="205"/>
      <c r="G71" s="206"/>
      <c r="H71" s="206"/>
      <c r="I71" s="206"/>
      <c r="J71" s="215"/>
    </row>
    <row r="72" spans="1:11" ht="24.6" customHeight="1" x14ac:dyDescent="0.2">
      <c r="A72" s="189"/>
      <c r="B72" s="205"/>
      <c r="C72" s="206"/>
      <c r="D72" s="207"/>
      <c r="E72" s="212"/>
      <c r="F72" s="205"/>
      <c r="G72" s="206"/>
      <c r="H72" s="206"/>
      <c r="I72" s="206"/>
      <c r="J72" s="215"/>
      <c r="K72">
        <f>LEN(F70)</f>
        <v>0</v>
      </c>
    </row>
    <row r="73" spans="1:11" ht="24.6" customHeight="1" x14ac:dyDescent="0.2">
      <c r="A73" s="189"/>
      <c r="B73" s="205"/>
      <c r="C73" s="206"/>
      <c r="D73" s="207"/>
      <c r="E73" s="212"/>
      <c r="F73" s="205"/>
      <c r="G73" s="206"/>
      <c r="H73" s="206"/>
      <c r="I73" s="206"/>
      <c r="J73" s="215"/>
    </row>
    <row r="74" spans="1:11" ht="24.6" customHeight="1" x14ac:dyDescent="0.2">
      <c r="A74" s="189"/>
      <c r="B74" s="205"/>
      <c r="C74" s="206"/>
      <c r="D74" s="207"/>
      <c r="E74" s="212"/>
      <c r="F74" s="205"/>
      <c r="G74" s="206"/>
      <c r="H74" s="206"/>
      <c r="I74" s="206"/>
      <c r="J74" s="215"/>
    </row>
    <row r="75" spans="1:11" ht="24.6" customHeight="1" x14ac:dyDescent="0.2">
      <c r="A75" s="190"/>
      <c r="B75" s="208"/>
      <c r="C75" s="209"/>
      <c r="D75" s="210"/>
      <c r="E75" s="213"/>
      <c r="F75" s="208"/>
      <c r="G75" s="209"/>
      <c r="H75" s="209"/>
      <c r="I75" s="209"/>
      <c r="J75" s="216"/>
    </row>
    <row r="76" spans="1:11" ht="28.2" customHeight="1" x14ac:dyDescent="0.2">
      <c r="A76" s="201" t="s">
        <v>222</v>
      </c>
      <c r="B76" s="202"/>
      <c r="C76" s="203"/>
      <c r="D76" s="203"/>
      <c r="E76" s="203"/>
      <c r="F76" s="203"/>
      <c r="G76" s="203"/>
      <c r="H76" s="203"/>
      <c r="I76" s="203"/>
      <c r="J76" s="214"/>
      <c r="K76">
        <f>LEN(B76)</f>
        <v>0</v>
      </c>
    </row>
    <row r="77" spans="1:11" ht="28.2" customHeight="1" x14ac:dyDescent="0.2">
      <c r="A77" s="189"/>
      <c r="B77" s="205"/>
      <c r="C77" s="206"/>
      <c r="D77" s="206"/>
      <c r="E77" s="206"/>
      <c r="F77" s="206"/>
      <c r="G77" s="206"/>
      <c r="H77" s="206"/>
      <c r="I77" s="206"/>
      <c r="J77" s="215"/>
    </row>
    <row r="78" spans="1:11" ht="28.2" customHeight="1" x14ac:dyDescent="0.2">
      <c r="A78" s="189"/>
      <c r="B78" s="205"/>
      <c r="C78" s="206"/>
      <c r="D78" s="206"/>
      <c r="E78" s="206"/>
      <c r="F78" s="206"/>
      <c r="G78" s="206"/>
      <c r="H78" s="206"/>
      <c r="I78" s="206"/>
      <c r="J78" s="215"/>
    </row>
    <row r="79" spans="1:11" ht="28.2" customHeight="1" x14ac:dyDescent="0.2">
      <c r="A79" s="189"/>
      <c r="B79" s="205"/>
      <c r="C79" s="206"/>
      <c r="D79" s="206"/>
      <c r="E79" s="206"/>
      <c r="F79" s="206"/>
      <c r="G79" s="206"/>
      <c r="H79" s="206"/>
      <c r="I79" s="206"/>
      <c r="J79" s="215"/>
    </row>
    <row r="80" spans="1:11" ht="28.2" customHeight="1" thickBot="1" x14ac:dyDescent="0.25">
      <c r="A80" s="217"/>
      <c r="B80" s="218"/>
      <c r="C80" s="219"/>
      <c r="D80" s="219"/>
      <c r="E80" s="219"/>
      <c r="F80" s="219"/>
      <c r="G80" s="219"/>
      <c r="H80" s="219"/>
      <c r="I80" s="219"/>
      <c r="J80" s="220"/>
    </row>
    <row r="81" spans="1:14" ht="30" customHeight="1" x14ac:dyDescent="0.2">
      <c r="A81" s="281" t="s">
        <v>250</v>
      </c>
      <c r="B81" s="284" t="s">
        <v>251</v>
      </c>
      <c r="C81" s="284"/>
      <c r="D81" s="284"/>
      <c r="E81" s="284"/>
      <c r="F81" s="284"/>
      <c r="G81" s="284"/>
      <c r="H81" s="285" t="s">
        <v>276</v>
      </c>
      <c r="I81" s="285"/>
      <c r="J81" s="286"/>
    </row>
    <row r="82" spans="1:14" s="13" customFormat="1" ht="30" customHeight="1" x14ac:dyDescent="0.2">
      <c r="A82" s="282"/>
      <c r="B82" s="287" t="s">
        <v>242</v>
      </c>
      <c r="C82" s="287"/>
      <c r="D82" s="287"/>
      <c r="E82" s="288"/>
      <c r="F82" s="289" t="s">
        <v>243</v>
      </c>
      <c r="G82" s="287"/>
      <c r="H82" s="287"/>
      <c r="I82" s="287"/>
      <c r="J82" s="290"/>
      <c r="K82" s="87"/>
      <c r="L82" s="87"/>
    </row>
    <row r="83" spans="1:14" s="13" customFormat="1" ht="22.5" customHeight="1" x14ac:dyDescent="0.2">
      <c r="A83" s="282"/>
      <c r="B83" s="303" t="s">
        <v>277</v>
      </c>
      <c r="C83" s="304"/>
      <c r="D83" s="304"/>
      <c r="E83" s="305"/>
      <c r="F83" s="306" t="s">
        <v>278</v>
      </c>
      <c r="G83" s="304"/>
      <c r="H83" s="304"/>
      <c r="I83" s="304"/>
      <c r="J83" s="307"/>
      <c r="K83" s="28"/>
      <c r="L83" s="28"/>
    </row>
    <row r="84" spans="1:14" s="13" customFormat="1" ht="26.25" customHeight="1" x14ac:dyDescent="0.2">
      <c r="A84" s="282"/>
      <c r="B84" s="308" t="s">
        <v>279</v>
      </c>
      <c r="C84" s="308"/>
      <c r="D84" s="308"/>
      <c r="E84" s="308"/>
      <c r="F84" s="294" t="s">
        <v>280</v>
      </c>
      <c r="G84" s="295"/>
      <c r="H84" s="295"/>
      <c r="I84" s="295"/>
      <c r="J84" s="296"/>
      <c r="K84" s="28"/>
      <c r="L84" s="88"/>
    </row>
    <row r="85" spans="1:14" s="13" customFormat="1" ht="26.25" customHeight="1" x14ac:dyDescent="0.2">
      <c r="A85" s="282"/>
      <c r="B85" s="291"/>
      <c r="C85" s="292"/>
      <c r="D85" s="292"/>
      <c r="E85" s="293"/>
      <c r="F85" s="309"/>
      <c r="G85" s="310"/>
      <c r="H85" s="310"/>
      <c r="I85" s="310"/>
      <c r="J85" s="311"/>
      <c r="K85" s="28"/>
      <c r="L85" s="88"/>
    </row>
    <row r="86" spans="1:14" s="13" customFormat="1" ht="26.25" customHeight="1" x14ac:dyDescent="0.2">
      <c r="A86" s="282"/>
      <c r="B86" s="291"/>
      <c r="C86" s="292"/>
      <c r="D86" s="292"/>
      <c r="E86" s="293"/>
      <c r="F86" s="294"/>
      <c r="G86" s="295"/>
      <c r="H86" s="295"/>
      <c r="I86" s="295"/>
      <c r="J86" s="296"/>
      <c r="K86" s="28"/>
      <c r="L86" s="88"/>
    </row>
    <row r="87" spans="1:14" s="13" customFormat="1" ht="26.25" customHeight="1" x14ac:dyDescent="0.2">
      <c r="A87" s="283"/>
      <c r="B87" s="297"/>
      <c r="C87" s="298"/>
      <c r="D87" s="298"/>
      <c r="E87" s="299"/>
      <c r="F87" s="300"/>
      <c r="G87" s="301"/>
      <c r="H87" s="301"/>
      <c r="I87" s="301"/>
      <c r="J87" s="302"/>
      <c r="K87" s="28"/>
      <c r="L87" s="88"/>
    </row>
    <row r="88" spans="1:14" ht="29.4" customHeight="1" x14ac:dyDescent="0.2"/>
    <row r="89" spans="1:14" ht="29.4" customHeight="1" thickBot="1" x14ac:dyDescent="0.25">
      <c r="A89" s="111" t="s">
        <v>287</v>
      </c>
    </row>
    <row r="90" spans="1:14" ht="55.8" customHeight="1" x14ac:dyDescent="0.2">
      <c r="A90" s="245" t="s">
        <v>231</v>
      </c>
      <c r="B90" s="246"/>
      <c r="C90" s="246"/>
      <c r="D90" s="246"/>
      <c r="E90" s="246"/>
      <c r="F90" s="246"/>
      <c r="G90" s="247" t="s">
        <v>232</v>
      </c>
      <c r="H90" s="247"/>
      <c r="I90" s="247" t="str">
        <f>QUOTIENT(SUM(K93:K126),12)&amp; "年" &amp; MOD(SUM(K93:K126),12)&amp; "月"</f>
        <v>2年0月</v>
      </c>
      <c r="J90" s="248"/>
    </row>
    <row r="91" spans="1:14" ht="25.5" customHeight="1" x14ac:dyDescent="0.2">
      <c r="A91" s="249" t="s">
        <v>172</v>
      </c>
      <c r="B91" s="250"/>
      <c r="C91" s="251" t="s">
        <v>233</v>
      </c>
      <c r="D91" s="98" t="s">
        <v>234</v>
      </c>
      <c r="E91" s="253" t="s">
        <v>235</v>
      </c>
      <c r="F91" s="254"/>
      <c r="G91" s="176" t="s">
        <v>236</v>
      </c>
      <c r="H91" s="177"/>
      <c r="I91" s="177"/>
      <c r="J91" s="179"/>
    </row>
    <row r="92" spans="1:14" ht="25.5" customHeight="1" x14ac:dyDescent="0.2">
      <c r="A92" s="258" t="s">
        <v>237</v>
      </c>
      <c r="B92" s="259"/>
      <c r="C92" s="252"/>
      <c r="D92" s="99" t="s">
        <v>238</v>
      </c>
      <c r="E92" s="260" t="s">
        <v>239</v>
      </c>
      <c r="F92" s="261"/>
      <c r="G92" s="255"/>
      <c r="H92" s="256"/>
      <c r="I92" s="256"/>
      <c r="J92" s="257"/>
    </row>
    <row r="93" spans="1:14" ht="25.2" customHeight="1" x14ac:dyDescent="0.2">
      <c r="A93" s="262" t="s">
        <v>240</v>
      </c>
      <c r="B93" s="106" t="s">
        <v>272</v>
      </c>
      <c r="C93" s="264" t="s">
        <v>273</v>
      </c>
      <c r="D93" s="100" t="s">
        <v>271</v>
      </c>
      <c r="E93" s="101">
        <v>2024</v>
      </c>
      <c r="F93" s="101">
        <v>4</v>
      </c>
      <c r="G93" s="266" t="s">
        <v>274</v>
      </c>
      <c r="H93" s="267"/>
      <c r="I93" s="267"/>
      <c r="J93" s="270" t="str">
        <f>IF(E93="","自動計算",QUOTIENT((E94*12+F94)-(E93*12+F93)+1,12)&amp; "年" &amp; MOD((E94*12+F94)-(E93*12+F93)+1,12)&amp; "月")</f>
        <v>2年0月</v>
      </c>
      <c r="K93" s="272">
        <f>IF(LEFT(J93,4)="自動計算",0,VALUE(LEFT(J93,FIND("年",J93)-1))*12+VALUE(MID(J93,FIND("年",J93)+1,FIND("月",J93)-FIND("年",J93)-1)))</f>
        <v>24</v>
      </c>
    </row>
    <row r="94" spans="1:14" ht="25.2" customHeight="1" x14ac:dyDescent="0.2">
      <c r="A94" s="263"/>
      <c r="B94" s="102" t="s">
        <v>275</v>
      </c>
      <c r="C94" s="265"/>
      <c r="D94" s="103" t="s">
        <v>286</v>
      </c>
      <c r="E94" s="104">
        <v>2026</v>
      </c>
      <c r="F94" s="105">
        <v>3</v>
      </c>
      <c r="G94" s="268"/>
      <c r="H94" s="269"/>
      <c r="I94" s="269"/>
      <c r="J94" s="271"/>
      <c r="K94" s="272"/>
      <c r="N94" s="12"/>
    </row>
    <row r="95" spans="1:14" ht="25.2" customHeight="1" x14ac:dyDescent="0.2">
      <c r="A95" s="262" t="s">
        <v>241</v>
      </c>
      <c r="B95" s="106"/>
      <c r="C95" s="264"/>
      <c r="D95" s="100"/>
      <c r="E95" s="101"/>
      <c r="F95" s="101"/>
      <c r="G95" s="266"/>
      <c r="H95" s="267"/>
      <c r="I95" s="267"/>
      <c r="J95" s="270" t="str">
        <f>IF(E95="","自動計算",QUOTIENT((E96*12+F96)-(E95*12+F95)+1,12)&amp; "年" &amp; MOD((E96*12+F96)-(E95*12+F95)+1,12)&amp; "月")</f>
        <v>自動計算</v>
      </c>
      <c r="K95" s="272">
        <f>IF(LEFT(J95,4)="自動計算",0,VALUE(LEFT(J95,FIND("年",J95)-1))*12+VALUE(MID(J95,FIND("年",J95)+1,FIND("月",J95)-FIND("年",J95)-1)))</f>
        <v>0</v>
      </c>
    </row>
    <row r="96" spans="1:14" ht="25.2" customHeight="1" x14ac:dyDescent="0.2">
      <c r="A96" s="263"/>
      <c r="B96" s="102"/>
      <c r="C96" s="265"/>
      <c r="D96" s="102"/>
      <c r="E96" s="104"/>
      <c r="F96" s="105"/>
      <c r="G96" s="268"/>
      <c r="H96" s="269"/>
      <c r="I96" s="269"/>
      <c r="J96" s="271"/>
      <c r="K96" s="272"/>
      <c r="N96" s="12"/>
    </row>
    <row r="97" spans="1:14" ht="25.2" customHeight="1" x14ac:dyDescent="0.2">
      <c r="A97" s="262" t="s">
        <v>241</v>
      </c>
      <c r="B97" s="106"/>
      <c r="C97" s="264"/>
      <c r="D97" s="100"/>
      <c r="E97" s="101"/>
      <c r="F97" s="101"/>
      <c r="G97" s="266"/>
      <c r="H97" s="267"/>
      <c r="I97" s="267"/>
      <c r="J97" s="270" t="str">
        <f>IF(E97="","自動計算",QUOTIENT((E98*12+F98)-(E97*12+F97)+1,12)&amp; "年" &amp; MOD((E98*12+F98)-(E97*12+F97)+1,12)&amp; "月")</f>
        <v>自動計算</v>
      </c>
      <c r="K97" s="272">
        <f>IF(LEFT(J97,4)="自動計算",0,VALUE(LEFT(J97,FIND("年",J97)-1))*12+VALUE(MID(J97,FIND("年",J97)+1,FIND("月",J97)-FIND("年",J97)-1)))</f>
        <v>0</v>
      </c>
    </row>
    <row r="98" spans="1:14" ht="25.2" customHeight="1" x14ac:dyDescent="0.2">
      <c r="A98" s="263"/>
      <c r="B98" s="102"/>
      <c r="C98" s="265"/>
      <c r="D98" s="102"/>
      <c r="E98" s="104"/>
      <c r="F98" s="105"/>
      <c r="G98" s="268"/>
      <c r="H98" s="269"/>
      <c r="I98" s="269"/>
      <c r="J98" s="271"/>
      <c r="K98" s="272"/>
      <c r="N98" s="12"/>
    </row>
    <row r="99" spans="1:14" ht="25.2" customHeight="1" x14ac:dyDescent="0.2">
      <c r="A99" s="262" t="s">
        <v>241</v>
      </c>
      <c r="B99" s="100"/>
      <c r="C99" s="264"/>
      <c r="D99" s="100"/>
      <c r="E99" s="101"/>
      <c r="F99" s="101"/>
      <c r="G99" s="273"/>
      <c r="H99" s="274"/>
      <c r="I99" s="274"/>
      <c r="J99" s="270" t="str">
        <f>IF(E99="","自動計算",QUOTIENT((E100*12+F100)-(E99*12+F99)+1,12)&amp; "年" &amp; MOD((E100*12+F100)-(E99*12+F99)+1,12)&amp; "月")</f>
        <v>自動計算</v>
      </c>
      <c r="K99" s="272">
        <f t="shared" ref="K99" si="0">IF(LEFT(J99,4)="自動計算",0,VALUE(LEFT(J99,FIND("年",J99)-1))*12+VALUE(MID(J99,FIND("年",J99)+1,FIND("月",J99)-FIND("年",J99)-1)))</f>
        <v>0</v>
      </c>
    </row>
    <row r="100" spans="1:14" ht="25.2" customHeight="1" x14ac:dyDescent="0.2">
      <c r="A100" s="263"/>
      <c r="B100" s="107"/>
      <c r="C100" s="265"/>
      <c r="D100" s="107"/>
      <c r="E100" s="104"/>
      <c r="F100" s="105"/>
      <c r="G100" s="275"/>
      <c r="H100" s="276"/>
      <c r="I100" s="276"/>
      <c r="J100" s="271"/>
      <c r="K100" s="272"/>
      <c r="N100" s="12"/>
    </row>
    <row r="101" spans="1:14" ht="25.2" customHeight="1" x14ac:dyDescent="0.2">
      <c r="A101" s="262" t="s">
        <v>241</v>
      </c>
      <c r="B101" s="100"/>
      <c r="C101" s="264"/>
      <c r="D101" s="100"/>
      <c r="E101" s="101"/>
      <c r="F101" s="101"/>
      <c r="G101" s="273"/>
      <c r="H101" s="274"/>
      <c r="I101" s="274"/>
      <c r="J101" s="270" t="str">
        <f t="shared" ref="J101" si="1">IF(E101="","自動計算",QUOTIENT((E102*12+F102)-(E101*12+F101)+1,12)&amp; "年" &amp; MOD((E102*12+F102)-(E101*12+F101)+1,12)&amp; "月")</f>
        <v>自動計算</v>
      </c>
      <c r="K101" s="272">
        <f t="shared" ref="K101" si="2">IF(LEFT(J101,4)="自動計算",0,VALUE(LEFT(J101,FIND("年",J101)-1))*12+VALUE(MID(J101,FIND("年",J101)+1,FIND("月",J101)-FIND("年",J101)-1)))</f>
        <v>0</v>
      </c>
    </row>
    <row r="102" spans="1:14" ht="25.2" customHeight="1" x14ac:dyDescent="0.2">
      <c r="A102" s="263"/>
      <c r="B102" s="107"/>
      <c r="C102" s="265"/>
      <c r="D102" s="107"/>
      <c r="E102" s="104"/>
      <c r="F102" s="105"/>
      <c r="G102" s="275"/>
      <c r="H102" s="276"/>
      <c r="I102" s="276"/>
      <c r="J102" s="271"/>
      <c r="K102" s="272"/>
      <c r="N102" s="12"/>
    </row>
    <row r="103" spans="1:14" ht="25.2" customHeight="1" x14ac:dyDescent="0.2">
      <c r="A103" s="262" t="s">
        <v>241</v>
      </c>
      <c r="B103" s="100"/>
      <c r="C103" s="264"/>
      <c r="D103" s="100"/>
      <c r="E103" s="101"/>
      <c r="F103" s="101"/>
      <c r="G103" s="273"/>
      <c r="H103" s="274"/>
      <c r="I103" s="274"/>
      <c r="J103" s="270" t="str">
        <f t="shared" ref="J103" si="3">IF(E103="","自動計算",QUOTIENT((E104*12+F104)-(E103*12+F103)+1,12)&amp; "年" &amp; MOD((E104*12+F104)-(E103*12+F103)+1,12)&amp; "月")</f>
        <v>自動計算</v>
      </c>
      <c r="K103" s="272">
        <f t="shared" ref="K103" si="4">IF(LEFT(J103,4)="自動計算",0,VALUE(LEFT(J103,FIND("年",J103)-1))*12+VALUE(MID(J103,FIND("年",J103)+1,FIND("月",J103)-FIND("年",J103)-1)))</f>
        <v>0</v>
      </c>
    </row>
    <row r="104" spans="1:14" ht="25.2" customHeight="1" x14ac:dyDescent="0.2">
      <c r="A104" s="263"/>
      <c r="B104" s="107"/>
      <c r="C104" s="265"/>
      <c r="D104" s="107"/>
      <c r="E104" s="104"/>
      <c r="F104" s="105"/>
      <c r="G104" s="275"/>
      <c r="H104" s="276"/>
      <c r="I104" s="276"/>
      <c r="J104" s="271"/>
      <c r="K104" s="272"/>
      <c r="N104" s="12"/>
    </row>
    <row r="105" spans="1:14" ht="25.2" customHeight="1" x14ac:dyDescent="0.2">
      <c r="A105" s="262" t="s">
        <v>241</v>
      </c>
      <c r="B105" s="100"/>
      <c r="C105" s="264"/>
      <c r="D105" s="100"/>
      <c r="E105" s="101"/>
      <c r="F105" s="101"/>
      <c r="G105" s="273"/>
      <c r="H105" s="274"/>
      <c r="I105" s="274"/>
      <c r="J105" s="270" t="str">
        <f t="shared" ref="J105" si="5">IF(E105="","自動計算",QUOTIENT((E106*12+F106)-(E105*12+F105)+1,12)&amp; "年" &amp; MOD((E106*12+F106)-(E105*12+F105)+1,12)&amp; "月")</f>
        <v>自動計算</v>
      </c>
      <c r="K105" s="272">
        <f t="shared" ref="K105" si="6">IF(LEFT(J105,4)="自動計算",0,VALUE(LEFT(J105,FIND("年",J105)-1))*12+VALUE(MID(J105,FIND("年",J105)+1,FIND("月",J105)-FIND("年",J105)-1)))</f>
        <v>0</v>
      </c>
    </row>
    <row r="106" spans="1:14" ht="25.2" customHeight="1" x14ac:dyDescent="0.2">
      <c r="A106" s="263"/>
      <c r="B106" s="107"/>
      <c r="C106" s="265"/>
      <c r="D106" s="107"/>
      <c r="E106" s="104"/>
      <c r="F106" s="105"/>
      <c r="G106" s="275"/>
      <c r="H106" s="276"/>
      <c r="I106" s="276"/>
      <c r="J106" s="271"/>
      <c r="K106" s="272"/>
      <c r="N106" s="12"/>
    </row>
    <row r="107" spans="1:14" ht="25.2" customHeight="1" x14ac:dyDescent="0.2">
      <c r="A107" s="262" t="s">
        <v>241</v>
      </c>
      <c r="B107" s="100"/>
      <c r="C107" s="264"/>
      <c r="D107" s="100"/>
      <c r="E107" s="101"/>
      <c r="F107" s="101"/>
      <c r="G107" s="273"/>
      <c r="H107" s="274"/>
      <c r="I107" s="274"/>
      <c r="J107" s="270" t="str">
        <f t="shared" ref="J107" si="7">IF(E107="","自動計算",QUOTIENT((E108*12+F108)-(E107*12+F107)+1,12)&amp; "年" &amp; MOD((E108*12+F108)-(E107*12+F107)+1,12)&amp; "月")</f>
        <v>自動計算</v>
      </c>
      <c r="K107" s="272">
        <f t="shared" ref="K107" si="8">IF(LEFT(J107,4)="自動計算",0,VALUE(LEFT(J107,FIND("年",J107)-1))*12+VALUE(MID(J107,FIND("年",J107)+1,FIND("月",J107)-FIND("年",J107)-1)))</f>
        <v>0</v>
      </c>
    </row>
    <row r="108" spans="1:14" ht="25.2" customHeight="1" x14ac:dyDescent="0.2">
      <c r="A108" s="263"/>
      <c r="B108" s="107"/>
      <c r="C108" s="265"/>
      <c r="D108" s="107"/>
      <c r="E108" s="104"/>
      <c r="F108" s="105"/>
      <c r="G108" s="275"/>
      <c r="H108" s="276"/>
      <c r="I108" s="276"/>
      <c r="J108" s="271"/>
      <c r="K108" s="272"/>
      <c r="N108" s="12"/>
    </row>
    <row r="109" spans="1:14" ht="25.2" customHeight="1" x14ac:dyDescent="0.2">
      <c r="A109" s="262" t="s">
        <v>241</v>
      </c>
      <c r="B109" s="100"/>
      <c r="C109" s="264"/>
      <c r="D109" s="100"/>
      <c r="E109" s="101"/>
      <c r="F109" s="101"/>
      <c r="G109" s="273"/>
      <c r="H109" s="274"/>
      <c r="I109" s="274"/>
      <c r="J109" s="270" t="str">
        <f t="shared" ref="J109" si="9">IF(E109="","自動計算",QUOTIENT((E110*12+F110)-(E109*12+F109)+1,12)&amp; "年" &amp; MOD((E110*12+F110)-(E109*12+F109)+1,12)&amp; "月")</f>
        <v>自動計算</v>
      </c>
      <c r="K109" s="272">
        <f t="shared" ref="K109" si="10">IF(LEFT(J109,4)="自動計算",0,VALUE(LEFT(J109,FIND("年",J109)-1))*12+VALUE(MID(J109,FIND("年",J109)+1,FIND("月",J109)-FIND("年",J109)-1)))</f>
        <v>0</v>
      </c>
    </row>
    <row r="110" spans="1:14" ht="25.2" customHeight="1" x14ac:dyDescent="0.2">
      <c r="A110" s="263"/>
      <c r="B110" s="107"/>
      <c r="C110" s="265"/>
      <c r="D110" s="107"/>
      <c r="E110" s="104"/>
      <c r="F110" s="105"/>
      <c r="G110" s="275"/>
      <c r="H110" s="276"/>
      <c r="I110" s="276"/>
      <c r="J110" s="271"/>
      <c r="K110" s="272"/>
      <c r="N110" s="12"/>
    </row>
    <row r="111" spans="1:14" ht="25.2" customHeight="1" x14ac:dyDescent="0.2">
      <c r="A111" s="262" t="s">
        <v>241</v>
      </c>
      <c r="B111" s="100"/>
      <c r="C111" s="264"/>
      <c r="D111" s="100"/>
      <c r="E111" s="101"/>
      <c r="F111" s="101"/>
      <c r="G111" s="273"/>
      <c r="H111" s="274"/>
      <c r="I111" s="274"/>
      <c r="J111" s="270" t="str">
        <f t="shared" ref="J111" si="11">IF(E111="","自動計算",QUOTIENT((E112*12+F112)-(E111*12+F111)+1,12)&amp; "年" &amp; MOD((E112*12+F112)-(E111*12+F111)+1,12)&amp; "月")</f>
        <v>自動計算</v>
      </c>
      <c r="K111" s="272">
        <f t="shared" ref="K111" si="12">IF(LEFT(J111,4)="自動計算",0,VALUE(LEFT(J111,FIND("年",J111)-1))*12+VALUE(MID(J111,FIND("年",J111)+1,FIND("月",J111)-FIND("年",J111)-1)))</f>
        <v>0</v>
      </c>
    </row>
    <row r="112" spans="1:14" ht="25.2" customHeight="1" x14ac:dyDescent="0.2">
      <c r="A112" s="263"/>
      <c r="B112" s="107"/>
      <c r="C112" s="265"/>
      <c r="D112" s="107"/>
      <c r="E112" s="104"/>
      <c r="F112" s="105"/>
      <c r="G112" s="275"/>
      <c r="H112" s="276"/>
      <c r="I112" s="276"/>
      <c r="J112" s="271"/>
      <c r="K112" s="272"/>
      <c r="N112" s="12"/>
    </row>
    <row r="113" spans="1:14" ht="25.2" customHeight="1" x14ac:dyDescent="0.2">
      <c r="A113" s="262" t="s">
        <v>241</v>
      </c>
      <c r="B113" s="100"/>
      <c r="C113" s="264"/>
      <c r="D113" s="100"/>
      <c r="E113" s="101"/>
      <c r="F113" s="101"/>
      <c r="G113" s="273"/>
      <c r="H113" s="274"/>
      <c r="I113" s="274"/>
      <c r="J113" s="270" t="str">
        <f>IF(E113="","自動計算",QUOTIENT((E114*12+F114)-(E113*12+F113)+1,12)&amp; "年" &amp; MOD((E114*12+F114)-(E113*12+F113)+1,12)&amp; "月")</f>
        <v>自動計算</v>
      </c>
      <c r="K113" s="272">
        <f t="shared" ref="K113" si="13">IF(LEFT(J113,4)="自動計算",0,VALUE(LEFT(J113,FIND("年",J113)-1))*12+VALUE(MID(J113,FIND("年",J113)+1,FIND("月",J113)-FIND("年",J113)-1)))</f>
        <v>0</v>
      </c>
    </row>
    <row r="114" spans="1:14" ht="25.2" customHeight="1" x14ac:dyDescent="0.2">
      <c r="A114" s="263"/>
      <c r="B114" s="107"/>
      <c r="C114" s="265"/>
      <c r="D114" s="107"/>
      <c r="E114" s="104"/>
      <c r="F114" s="105"/>
      <c r="G114" s="275"/>
      <c r="H114" s="276"/>
      <c r="I114" s="276"/>
      <c r="J114" s="271"/>
      <c r="K114" s="272"/>
      <c r="N114" s="12"/>
    </row>
    <row r="115" spans="1:14" ht="25.2" customHeight="1" x14ac:dyDescent="0.2">
      <c r="A115" s="262" t="s">
        <v>241</v>
      </c>
      <c r="B115" s="100"/>
      <c r="C115" s="264"/>
      <c r="D115" s="100"/>
      <c r="E115" s="101"/>
      <c r="F115" s="101"/>
      <c r="G115" s="273"/>
      <c r="H115" s="274"/>
      <c r="I115" s="274"/>
      <c r="J115" s="270" t="str">
        <f>IF(E115="","自動計算",QUOTIENT((E116*12+F116)-(E115*12+F115)+1,12)&amp; "年" &amp; MOD((E116*12+F116)-(E115*12+F115)+1,12)&amp; "月")</f>
        <v>自動計算</v>
      </c>
      <c r="K115" s="272">
        <f t="shared" ref="K115" si="14">IF(LEFT(J115,4)="自動計算",0,VALUE(LEFT(J115,FIND("年",J115)-1))*12+VALUE(MID(J115,FIND("年",J115)+1,FIND("月",J115)-FIND("年",J115)-1)))</f>
        <v>0</v>
      </c>
    </row>
    <row r="116" spans="1:14" ht="25.2" customHeight="1" x14ac:dyDescent="0.2">
      <c r="A116" s="263"/>
      <c r="B116" s="107"/>
      <c r="C116" s="265"/>
      <c r="D116" s="107"/>
      <c r="E116" s="104"/>
      <c r="F116" s="105"/>
      <c r="G116" s="275"/>
      <c r="H116" s="276"/>
      <c r="I116" s="276"/>
      <c r="J116" s="271"/>
      <c r="K116" s="272"/>
      <c r="N116" s="12"/>
    </row>
    <row r="117" spans="1:14" ht="25.2" customHeight="1" x14ac:dyDescent="0.2">
      <c r="A117" s="262" t="s">
        <v>241</v>
      </c>
      <c r="B117" s="100"/>
      <c r="C117" s="264"/>
      <c r="D117" s="100"/>
      <c r="E117" s="101"/>
      <c r="F117" s="101"/>
      <c r="G117" s="273"/>
      <c r="H117" s="274"/>
      <c r="I117" s="274"/>
      <c r="J117" s="270" t="str">
        <f>IF(E117="","自動計算",QUOTIENT((E118*12+F118)-(E117*12+F117)+1,12)&amp; "年" &amp; MOD((E118*12+F118)-(E117*12+F117)+1,12)&amp; "月")</f>
        <v>自動計算</v>
      </c>
      <c r="K117" s="272">
        <f t="shared" ref="K117" si="15">IF(LEFT(J117,4)="自動計算",0,VALUE(LEFT(J117,FIND("年",J117)-1))*12+VALUE(MID(J117,FIND("年",J117)+1,FIND("月",J117)-FIND("年",J117)-1)))</f>
        <v>0</v>
      </c>
    </row>
    <row r="118" spans="1:14" ht="25.2" customHeight="1" x14ac:dyDescent="0.2">
      <c r="A118" s="263"/>
      <c r="B118" s="107"/>
      <c r="C118" s="265"/>
      <c r="D118" s="107"/>
      <c r="E118" s="104"/>
      <c r="F118" s="105"/>
      <c r="G118" s="275"/>
      <c r="H118" s="276"/>
      <c r="I118" s="276"/>
      <c r="J118" s="271"/>
      <c r="K118" s="272"/>
      <c r="N118" s="12"/>
    </row>
    <row r="119" spans="1:14" ht="25.2" customHeight="1" x14ac:dyDescent="0.2">
      <c r="A119" s="262" t="s">
        <v>241</v>
      </c>
      <c r="B119" s="100"/>
      <c r="C119" s="264"/>
      <c r="D119" s="100"/>
      <c r="E119" s="101"/>
      <c r="F119" s="101"/>
      <c r="G119" s="273"/>
      <c r="H119" s="274"/>
      <c r="I119" s="274"/>
      <c r="J119" s="270" t="str">
        <f>IF(E119="","自動計算",QUOTIENT((E120*12+F120)-(E119*12+F119)+1,12)&amp; "年" &amp; MOD((E120*12+F120)-(E119*12+F119)+1,12)&amp; "月")</f>
        <v>自動計算</v>
      </c>
      <c r="K119" s="272">
        <f t="shared" ref="K119" si="16">IF(LEFT(J119,4)="自動計算",0,VALUE(LEFT(J119,FIND("年",J119)-1))*12+VALUE(MID(J119,FIND("年",J119)+1,FIND("月",J119)-FIND("年",J119)-1)))</f>
        <v>0</v>
      </c>
    </row>
    <row r="120" spans="1:14" ht="25.2" customHeight="1" x14ac:dyDescent="0.2">
      <c r="A120" s="263"/>
      <c r="B120" s="107"/>
      <c r="C120" s="265"/>
      <c r="D120" s="107"/>
      <c r="E120" s="104"/>
      <c r="F120" s="105"/>
      <c r="G120" s="275"/>
      <c r="H120" s="276"/>
      <c r="I120" s="276"/>
      <c r="J120" s="271"/>
      <c r="K120" s="272"/>
      <c r="N120" s="12"/>
    </row>
    <row r="121" spans="1:14" ht="25.2" customHeight="1" x14ac:dyDescent="0.2">
      <c r="A121" s="262" t="s">
        <v>241</v>
      </c>
      <c r="B121" s="100"/>
      <c r="C121" s="264"/>
      <c r="D121" s="100"/>
      <c r="E121" s="101"/>
      <c r="F121" s="101"/>
      <c r="G121" s="273"/>
      <c r="H121" s="274"/>
      <c r="I121" s="274"/>
      <c r="J121" s="270" t="str">
        <f t="shared" ref="J121" si="17">IF(E121="","自動計算",QUOTIENT((E122*12+F122)-(E121*12+F121)+1,12)&amp; "年" &amp; MOD((E122*12+F122)-(E121*12+F121)+1,12)&amp; "月")</f>
        <v>自動計算</v>
      </c>
      <c r="K121" s="272">
        <f t="shared" ref="K121" si="18">IF(LEFT(J121,4)="自動計算",0,VALUE(LEFT(J121,FIND("年",J121)-1))*12+VALUE(MID(J121,FIND("年",J121)+1,FIND("月",J121)-FIND("年",J121)-1)))</f>
        <v>0</v>
      </c>
    </row>
    <row r="122" spans="1:14" ht="25.2" customHeight="1" x14ac:dyDescent="0.2">
      <c r="A122" s="263"/>
      <c r="B122" s="107"/>
      <c r="C122" s="265"/>
      <c r="D122" s="107"/>
      <c r="E122" s="104"/>
      <c r="F122" s="105"/>
      <c r="G122" s="275"/>
      <c r="H122" s="276"/>
      <c r="I122" s="276"/>
      <c r="J122" s="271"/>
      <c r="K122" s="272"/>
      <c r="N122" s="12"/>
    </row>
    <row r="123" spans="1:14" ht="25.2" customHeight="1" x14ac:dyDescent="0.2">
      <c r="A123" s="262" t="s">
        <v>241</v>
      </c>
      <c r="B123" s="100"/>
      <c r="C123" s="264"/>
      <c r="D123" s="100"/>
      <c r="E123" s="101"/>
      <c r="F123" s="101"/>
      <c r="G123" s="273"/>
      <c r="H123" s="274"/>
      <c r="I123" s="274"/>
      <c r="J123" s="270" t="str">
        <f t="shared" ref="J123" si="19">IF(E123="","自動計算",QUOTIENT((E124*12+F124)-(E123*12+F123)+1,12)&amp; "年" &amp; MOD((E124*12+F124)-(E123*12+F123)+1,12)&amp; "月")</f>
        <v>自動計算</v>
      </c>
      <c r="K123" s="272">
        <f t="shared" ref="K123" si="20">IF(LEFT(J123,4)="自動計算",0,VALUE(LEFT(J123,FIND("年",J123)-1))*12+VALUE(MID(J123,FIND("年",J123)+1,FIND("月",J123)-FIND("年",J123)-1)))</f>
        <v>0</v>
      </c>
    </row>
    <row r="124" spans="1:14" ht="25.2" customHeight="1" x14ac:dyDescent="0.2">
      <c r="A124" s="263"/>
      <c r="B124" s="107"/>
      <c r="C124" s="265"/>
      <c r="D124" s="107"/>
      <c r="E124" s="104"/>
      <c r="F124" s="105"/>
      <c r="G124" s="275"/>
      <c r="H124" s="276"/>
      <c r="I124" s="276"/>
      <c r="J124" s="271"/>
      <c r="K124" s="272"/>
      <c r="N124" s="12"/>
    </row>
    <row r="125" spans="1:14" ht="25.2" customHeight="1" x14ac:dyDescent="0.2">
      <c r="A125" s="262" t="s">
        <v>241</v>
      </c>
      <c r="B125" s="100"/>
      <c r="C125" s="264"/>
      <c r="D125" s="100"/>
      <c r="E125" s="101"/>
      <c r="F125" s="101"/>
      <c r="G125" s="273"/>
      <c r="H125" s="274"/>
      <c r="I125" s="274"/>
      <c r="J125" s="270" t="str">
        <f t="shared" ref="J125" si="21">IF(E125="","自動計算",QUOTIENT((E126*12+F126)-(E125*12+F125)+1,12)&amp; "年" &amp; MOD((E126*12+F126)-(E125*12+F125)+1,12)&amp; "月")</f>
        <v>自動計算</v>
      </c>
      <c r="K125" s="272">
        <f t="shared" ref="K125" si="22">IF(LEFT(J125,4)="自動計算",0,VALUE(LEFT(J125,FIND("年",J125)-1))*12+VALUE(MID(J125,FIND("年",J125)+1,FIND("月",J125)-FIND("年",J125)-1)))</f>
        <v>0</v>
      </c>
    </row>
    <row r="126" spans="1:14" ht="25.2" customHeight="1" thickBot="1" x14ac:dyDescent="0.25">
      <c r="A126" s="277"/>
      <c r="B126" s="108"/>
      <c r="C126" s="278"/>
      <c r="D126" s="108"/>
      <c r="E126" s="109"/>
      <c r="F126" s="110"/>
      <c r="G126" s="279"/>
      <c r="H126" s="280"/>
      <c r="I126" s="280"/>
      <c r="J126" s="271"/>
      <c r="K126" s="272"/>
      <c r="N126" s="12"/>
    </row>
  </sheetData>
  <sheetProtection selectLockedCells="1"/>
  <mergeCells count="199">
    <mergeCell ref="B86:E86"/>
    <mergeCell ref="F86:J86"/>
    <mergeCell ref="B87:E87"/>
    <mergeCell ref="F87:J87"/>
    <mergeCell ref="B83:E83"/>
    <mergeCell ref="F83:J83"/>
    <mergeCell ref="B84:E84"/>
    <mergeCell ref="F84:J84"/>
    <mergeCell ref="B85:E85"/>
    <mergeCell ref="F85:J85"/>
    <mergeCell ref="A125:A126"/>
    <mergeCell ref="C125:C126"/>
    <mergeCell ref="G125:I126"/>
    <mergeCell ref="J125:J126"/>
    <mergeCell ref="K125:K126"/>
    <mergeCell ref="A81:A87"/>
    <mergeCell ref="B81:G81"/>
    <mergeCell ref="H81:J81"/>
    <mergeCell ref="B82:E82"/>
    <mergeCell ref="F82:J82"/>
    <mergeCell ref="A121:A122"/>
    <mergeCell ref="C121:C122"/>
    <mergeCell ref="G121:I122"/>
    <mergeCell ref="J121:J122"/>
    <mergeCell ref="K121:K122"/>
    <mergeCell ref="A123:A124"/>
    <mergeCell ref="C123:C124"/>
    <mergeCell ref="G123:I124"/>
    <mergeCell ref="J123:J124"/>
    <mergeCell ref="K123:K124"/>
    <mergeCell ref="A117:A118"/>
    <mergeCell ref="C117:C118"/>
    <mergeCell ref="G117:I118"/>
    <mergeCell ref="J117:J118"/>
    <mergeCell ref="K117:K118"/>
    <mergeCell ref="A119:A120"/>
    <mergeCell ref="C119:C120"/>
    <mergeCell ref="G119:I120"/>
    <mergeCell ref="J119:J120"/>
    <mergeCell ref="K119:K120"/>
    <mergeCell ref="A113:A114"/>
    <mergeCell ref="C113:C114"/>
    <mergeCell ref="G113:I114"/>
    <mergeCell ref="J113:J114"/>
    <mergeCell ref="K113:K114"/>
    <mergeCell ref="A115:A116"/>
    <mergeCell ref="C115:C116"/>
    <mergeCell ref="G115:I116"/>
    <mergeCell ref="J115:J116"/>
    <mergeCell ref="K115:K116"/>
    <mergeCell ref="A109:A110"/>
    <mergeCell ref="C109:C110"/>
    <mergeCell ref="G109:I110"/>
    <mergeCell ref="J109:J110"/>
    <mergeCell ref="K109:K110"/>
    <mergeCell ref="A111:A112"/>
    <mergeCell ref="C111:C112"/>
    <mergeCell ref="G111:I112"/>
    <mergeCell ref="J111:J112"/>
    <mergeCell ref="K111:K112"/>
    <mergeCell ref="A105:A106"/>
    <mergeCell ref="C105:C106"/>
    <mergeCell ref="G105:I106"/>
    <mergeCell ref="J105:J106"/>
    <mergeCell ref="K105:K106"/>
    <mergeCell ref="A107:A108"/>
    <mergeCell ref="C107:C108"/>
    <mergeCell ref="G107:I108"/>
    <mergeCell ref="J107:J108"/>
    <mergeCell ref="K107:K108"/>
    <mergeCell ref="A101:A102"/>
    <mergeCell ref="C101:C102"/>
    <mergeCell ref="G101:I102"/>
    <mergeCell ref="J101:J102"/>
    <mergeCell ref="K101:K102"/>
    <mergeCell ref="A103:A104"/>
    <mergeCell ref="C103:C104"/>
    <mergeCell ref="G103:I104"/>
    <mergeCell ref="J103:J104"/>
    <mergeCell ref="K103:K104"/>
    <mergeCell ref="A97:A98"/>
    <mergeCell ref="C97:C98"/>
    <mergeCell ref="G97:I98"/>
    <mergeCell ref="J97:J98"/>
    <mergeCell ref="K97:K98"/>
    <mergeCell ref="A99:A100"/>
    <mergeCell ref="C99:C100"/>
    <mergeCell ref="G99:I100"/>
    <mergeCell ref="J99:J100"/>
    <mergeCell ref="K99:K100"/>
    <mergeCell ref="A93:A94"/>
    <mergeCell ref="C93:C94"/>
    <mergeCell ref="G93:I94"/>
    <mergeCell ref="J93:J94"/>
    <mergeCell ref="K93:K94"/>
    <mergeCell ref="A95:A96"/>
    <mergeCell ref="C95:C96"/>
    <mergeCell ref="G95:I96"/>
    <mergeCell ref="J95:J96"/>
    <mergeCell ref="K95:K96"/>
    <mergeCell ref="A90:F90"/>
    <mergeCell ref="G90:H90"/>
    <mergeCell ref="I90:J90"/>
    <mergeCell ref="A91:B91"/>
    <mergeCell ref="C91:C92"/>
    <mergeCell ref="E91:F91"/>
    <mergeCell ref="G91:J92"/>
    <mergeCell ref="A92:B92"/>
    <mergeCell ref="E92:F92"/>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s>
  <phoneticPr fontId="1"/>
  <conditionalFormatting sqref="B41">
    <cfRule type="containsText" dxfId="5" priority="2" operator="containsText" text="選んでください">
      <formula>NOT(ISERROR(SEARCH("選んでください",B41)))</formula>
    </cfRule>
  </conditionalFormatting>
  <conditionalFormatting sqref="B81">
    <cfRule type="containsText" dxfId="4" priority="1" operator="containsText" text="選んでください">
      <formula>NOT(ISERROR(SEARCH("選んでください",B81)))</formula>
    </cfRule>
  </conditionalFormatting>
  <conditionalFormatting sqref="E41 F82:F87">
    <cfRule type="expression" dxfId="3" priority="3">
      <formula>#REF!="その他（右欄に入力）"</formula>
    </cfRule>
  </conditionalFormatting>
  <conditionalFormatting sqref="F3:F6">
    <cfRule type="cellIs" dxfId="2" priority="4" operator="equal">
      <formula>"選んでください"</formula>
    </cfRule>
    <cfRule type="containsText" dxfId="1" priority="5" operator="containsText" text="選んでください">
      <formula>NOT(ISERROR(SEARCH("選んでください",F3)))</formula>
    </cfRule>
  </conditionalFormatting>
  <conditionalFormatting sqref="I17:J26">
    <cfRule type="containsText" dxfId="0" priority="6" operator="containsText" text="選んでください">
      <formula>NOT(ISERROR(SEARCH("選んでください",I17)))</formula>
    </cfRule>
  </conditionalFormatting>
  <dataValidations count="9">
    <dataValidation type="list" allowBlank="1" showInputMessage="1" showErrorMessage="1" sqref="F3" xr:uid="{952D61AE-F608-433E-85CC-A0A91B625195}">
      <formula1>"選んでください,男,女"</formula1>
    </dataValidation>
    <dataValidation type="list" allowBlank="1" showInputMessage="1" showErrorMessage="1" sqref="F4" xr:uid="{B1403306-C62C-4CC6-960D-8E9BFE8E0D5A}">
      <formula1>"選んでください,事務"</formula1>
    </dataValidation>
    <dataValidation type="list" allowBlank="1" showInputMessage="1" showErrorMessage="1" sqref="F5" xr:uid="{B966E4BE-447D-45C9-BFA2-ED36DE5780F1}">
      <formula1>"選んでください,行政"</formula1>
    </dataValidation>
    <dataValidation type="list" allowBlank="1" showInputMessage="1" showErrorMessage="1" sqref="F6" xr:uid="{FDDA2A38-27F6-4B28-B39A-4080F288622F}">
      <formula1>"選んでください,大学卒,大学院卒"</formula1>
    </dataValidation>
    <dataValidation type="list" allowBlank="1" showInputMessage="1" showErrorMessage="1" sqref="I17:J26" xr:uid="{0FED3573-8F75-4EC5-992C-4F994C1F7499}">
      <formula1>"選んでください,卒業,卒業見込,修了,修了見込,中退,該当なし"</formula1>
    </dataValidation>
    <dataValidation type="list" allowBlank="1" showInputMessage="1" showErrorMessage="1" sqref="B41" xr:uid="{D9052B1F-7A6C-408F-B224-CC6232BBAEB7}">
      <formula1>"選んでください,マイナビ,当企業団ウェブサイト,当企業団Instagram,当企業団Facebook,当企業団X,インディード,KoumuWIN,こむいん,求人受付ＮＡＶＩ,知人,その他（右欄に入力）"</formula1>
    </dataValidation>
    <dataValidation type="list" allowBlank="1" showInputMessage="1" showErrorMessage="1" sqref="H81:J81" xr:uid="{566D2AC9-3380-45D0-917F-399FA8C0FE0C}">
      <formula1>"選んでください,あり,なし"</formula1>
    </dataValidation>
    <dataValidation type="list" allowBlank="1" showInputMessage="1" showErrorMessage="1" sqref="F83:J87" xr:uid="{538AB903-DF23-4ED5-B62D-BE46FA894F96}">
      <formula1>"エントリー,1次選考,2次選考,3次選考,最終選考合格"</formula1>
    </dataValidation>
    <dataValidation type="list" allowBlank="1" showInputMessage="1" showErrorMessage="1" sqref="I46:J46" xr:uid="{1DE8A755-A758-4A92-AF9F-EDF14C47AFE8}">
      <formula1>"選んでください,該当しない"</formula1>
    </dataValidation>
  </dataValidations>
  <printOptions horizontalCentered="1"/>
  <pageMargins left="0.47244094488188981" right="0.47244094488188981" top="0.47244094488188981" bottom="0.47244094488188981" header="0.39370078740157483" footer="0.39370078740157483"/>
  <pageSetup paperSize="9" scale="67" orientation="portrait" r:id="rId1"/>
  <headerFooter>
    <oddFooter>&amp;C&amp;P</oddFooter>
  </headerFooter>
  <rowBreaks count="2" manualBreakCount="2">
    <brk id="47" max="9" man="1"/>
    <brk id="88"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view="pageBreakPreview" topLeftCell="A7" zoomScale="70" zoomScaleNormal="55" zoomScaleSheetLayoutView="70" workbookViewId="0">
      <selection activeCell="A28" sqref="A28:XFD40"/>
    </sheetView>
  </sheetViews>
  <sheetFormatPr defaultColWidth="9" defaultRowHeight="13.2" x14ac:dyDescent="0.2"/>
  <cols>
    <col min="1" max="11" width="12.21875" style="28" customWidth="1"/>
    <col min="12" max="16384" width="9" style="28"/>
  </cols>
  <sheetData>
    <row r="1" spans="1:12" ht="64.5" customHeight="1" x14ac:dyDescent="0.2">
      <c r="A1" s="386" t="s">
        <v>180</v>
      </c>
      <c r="B1" s="386"/>
      <c r="C1" s="386"/>
      <c r="D1" s="386"/>
      <c r="E1" s="386"/>
      <c r="F1" s="386"/>
      <c r="G1" s="386"/>
      <c r="H1" s="386"/>
      <c r="I1" s="386"/>
      <c r="J1" s="386"/>
      <c r="K1" s="386"/>
      <c r="L1" s="27"/>
    </row>
    <row r="2" spans="1:12" ht="21" x14ac:dyDescent="0.2">
      <c r="A2" s="13" t="s">
        <v>176</v>
      </c>
      <c r="B2" s="13"/>
      <c r="C2" s="13"/>
      <c r="D2" s="13"/>
      <c r="E2" s="13"/>
      <c r="F2" s="13"/>
      <c r="G2" s="13"/>
      <c r="H2" s="13"/>
      <c r="I2" s="13"/>
    </row>
    <row r="3" spans="1:12" ht="21" x14ac:dyDescent="0.2">
      <c r="A3" s="13" t="s">
        <v>178</v>
      </c>
      <c r="B3" s="13"/>
      <c r="C3" s="13"/>
      <c r="D3" s="13"/>
      <c r="E3" s="13"/>
      <c r="F3" s="13"/>
      <c r="G3" s="13"/>
      <c r="H3" s="13"/>
      <c r="I3" s="13"/>
    </row>
    <row r="4" spans="1:12" ht="21" x14ac:dyDescent="0.2">
      <c r="A4" s="13"/>
      <c r="B4" s="13"/>
      <c r="C4" s="13"/>
      <c r="D4" s="13"/>
      <c r="E4" s="13"/>
      <c r="F4" s="13"/>
      <c r="G4" s="13"/>
      <c r="H4" s="13"/>
      <c r="I4" s="13"/>
    </row>
    <row r="5" spans="1:12" ht="13.8" thickBot="1" x14ac:dyDescent="0.25"/>
    <row r="6" spans="1:12" ht="22.5" customHeight="1" x14ac:dyDescent="0.2">
      <c r="A6" s="391" t="s">
        <v>67</v>
      </c>
      <c r="B6" s="393"/>
      <c r="C6" s="394"/>
      <c r="D6" s="394"/>
      <c r="E6" s="395"/>
      <c r="F6" s="35" t="s">
        <v>167</v>
      </c>
      <c r="G6" s="36" t="s">
        <v>159</v>
      </c>
      <c r="H6" s="37" t="s">
        <v>160</v>
      </c>
      <c r="I6" s="38"/>
      <c r="J6" s="387" t="s">
        <v>181</v>
      </c>
      <c r="K6" s="388"/>
    </row>
    <row r="7" spans="1:12" ht="22.5" customHeight="1" x14ac:dyDescent="0.2">
      <c r="A7" s="392"/>
      <c r="B7" s="396"/>
      <c r="C7" s="397"/>
      <c r="D7" s="397"/>
      <c r="E7" s="398"/>
      <c r="F7" s="39"/>
      <c r="G7" s="40" t="s">
        <v>165</v>
      </c>
      <c r="H7" s="41" t="s">
        <v>166</v>
      </c>
      <c r="I7" s="42"/>
      <c r="J7" s="389"/>
      <c r="K7" s="390"/>
    </row>
    <row r="8" spans="1:12" ht="22.5" customHeight="1" x14ac:dyDescent="0.2">
      <c r="A8" s="399" t="s">
        <v>170</v>
      </c>
      <c r="B8" s="402"/>
      <c r="C8" s="403"/>
      <c r="D8" s="403"/>
      <c r="E8" s="404"/>
      <c r="F8" s="43" t="s">
        <v>175</v>
      </c>
      <c r="G8" s="44" t="s">
        <v>161</v>
      </c>
      <c r="H8" s="45" t="s">
        <v>153</v>
      </c>
      <c r="I8" s="46" t="s">
        <v>162</v>
      </c>
      <c r="J8" s="428"/>
      <c r="K8" s="429"/>
    </row>
    <row r="9" spans="1:12" ht="22.5" customHeight="1" x14ac:dyDescent="0.2">
      <c r="A9" s="400"/>
      <c r="B9" s="405"/>
      <c r="C9" s="406"/>
      <c r="D9" s="406"/>
      <c r="E9" s="407"/>
      <c r="F9" s="39" t="s">
        <v>174</v>
      </c>
      <c r="G9" s="40" t="s">
        <v>154</v>
      </c>
      <c r="H9" s="47" t="s">
        <v>155</v>
      </c>
      <c r="I9" s="48" t="s">
        <v>163</v>
      </c>
      <c r="J9" s="430"/>
      <c r="K9" s="431"/>
    </row>
    <row r="10" spans="1:12" ht="22.5" customHeight="1" thickBot="1" x14ac:dyDescent="0.25">
      <c r="A10" s="401"/>
      <c r="B10" s="408"/>
      <c r="C10" s="409"/>
      <c r="D10" s="409"/>
      <c r="E10" s="410"/>
      <c r="F10" s="49" t="s">
        <v>168</v>
      </c>
      <c r="G10" s="50" t="s">
        <v>158</v>
      </c>
      <c r="H10" s="51" t="s">
        <v>179</v>
      </c>
      <c r="I10" s="52" t="s">
        <v>173</v>
      </c>
      <c r="J10" s="432"/>
      <c r="K10" s="433"/>
    </row>
    <row r="11" spans="1:12" s="14" customFormat="1" ht="48" customHeight="1" x14ac:dyDescent="0.2">
      <c r="A11" s="373" t="s">
        <v>182</v>
      </c>
      <c r="B11" s="376"/>
      <c r="C11" s="376"/>
      <c r="D11" s="376"/>
      <c r="E11" s="376"/>
      <c r="F11" s="376"/>
      <c r="G11" s="376"/>
      <c r="H11" s="376"/>
      <c r="I11" s="376"/>
      <c r="J11" s="376"/>
      <c r="K11" s="377"/>
    </row>
    <row r="12" spans="1:12" ht="34.5" customHeight="1" x14ac:dyDescent="0.2">
      <c r="A12" s="364"/>
      <c r="B12" s="378"/>
      <c r="C12" s="378"/>
      <c r="D12" s="378"/>
      <c r="E12" s="378"/>
      <c r="F12" s="378"/>
      <c r="G12" s="378"/>
      <c r="H12" s="378"/>
      <c r="I12" s="378"/>
      <c r="J12" s="378"/>
      <c r="K12" s="379"/>
    </row>
    <row r="13" spans="1:12" ht="34.5" customHeight="1" x14ac:dyDescent="0.2">
      <c r="A13" s="380"/>
      <c r="B13" s="381"/>
      <c r="C13" s="381"/>
      <c r="D13" s="381"/>
      <c r="E13" s="381"/>
      <c r="F13" s="381"/>
      <c r="G13" s="381"/>
      <c r="H13" s="381"/>
      <c r="I13" s="381"/>
      <c r="J13" s="381"/>
      <c r="K13" s="382"/>
    </row>
    <row r="14" spans="1:12" ht="34.5" customHeight="1" x14ac:dyDescent="0.2">
      <c r="A14" s="380"/>
      <c r="B14" s="381"/>
      <c r="C14" s="381"/>
      <c r="D14" s="381"/>
      <c r="E14" s="381"/>
      <c r="F14" s="381"/>
      <c r="G14" s="381"/>
      <c r="H14" s="381"/>
      <c r="I14" s="381"/>
      <c r="J14" s="381"/>
      <c r="K14" s="382"/>
    </row>
    <row r="15" spans="1:12" ht="34.5" customHeight="1" x14ac:dyDescent="0.2">
      <c r="A15" s="380"/>
      <c r="B15" s="381"/>
      <c r="C15" s="381"/>
      <c r="D15" s="381"/>
      <c r="E15" s="381"/>
      <c r="F15" s="381"/>
      <c r="G15" s="381"/>
      <c r="H15" s="381"/>
      <c r="I15" s="381"/>
      <c r="J15" s="381"/>
      <c r="K15" s="382"/>
    </row>
    <row r="16" spans="1:12" ht="34.5" customHeight="1" x14ac:dyDescent="0.2">
      <c r="A16" s="380"/>
      <c r="B16" s="381"/>
      <c r="C16" s="381"/>
      <c r="D16" s="381"/>
      <c r="E16" s="381"/>
      <c r="F16" s="381"/>
      <c r="G16" s="381"/>
      <c r="H16" s="381"/>
      <c r="I16" s="381"/>
      <c r="J16" s="381"/>
      <c r="K16" s="382"/>
    </row>
    <row r="17" spans="1:11" ht="34.5" customHeight="1" thickBot="1" x14ac:dyDescent="0.25">
      <c r="A17" s="383"/>
      <c r="B17" s="384"/>
      <c r="C17" s="384"/>
      <c r="D17" s="384"/>
      <c r="E17" s="384"/>
      <c r="F17" s="384"/>
      <c r="G17" s="384"/>
      <c r="H17" s="384"/>
      <c r="I17" s="384"/>
      <c r="J17" s="384"/>
      <c r="K17" s="385"/>
    </row>
    <row r="18" spans="1:11" ht="48" customHeight="1" x14ac:dyDescent="0.2">
      <c r="A18" s="373" t="s">
        <v>183</v>
      </c>
      <c r="B18" s="374"/>
      <c r="C18" s="374"/>
      <c r="D18" s="374"/>
      <c r="E18" s="374"/>
      <c r="F18" s="374"/>
      <c r="G18" s="374"/>
      <c r="H18" s="374"/>
      <c r="I18" s="374"/>
      <c r="J18" s="374"/>
      <c r="K18" s="375"/>
    </row>
    <row r="19" spans="1:11" ht="34.5" customHeight="1" x14ac:dyDescent="0.2">
      <c r="A19" s="364"/>
      <c r="B19" s="365"/>
      <c r="C19" s="365"/>
      <c r="D19" s="365"/>
      <c r="E19" s="365"/>
      <c r="F19" s="365"/>
      <c r="G19" s="365"/>
      <c r="H19" s="365"/>
      <c r="I19" s="365"/>
      <c r="J19" s="365"/>
      <c r="K19" s="366"/>
    </row>
    <row r="20" spans="1:11" ht="34.5" customHeight="1" x14ac:dyDescent="0.2">
      <c r="A20" s="367"/>
      <c r="B20" s="368"/>
      <c r="C20" s="368"/>
      <c r="D20" s="368"/>
      <c r="E20" s="368"/>
      <c r="F20" s="368"/>
      <c r="G20" s="368"/>
      <c r="H20" s="368"/>
      <c r="I20" s="368"/>
      <c r="J20" s="368"/>
      <c r="K20" s="369"/>
    </row>
    <row r="21" spans="1:11" ht="34.5" customHeight="1" x14ac:dyDescent="0.2">
      <c r="A21" s="367"/>
      <c r="B21" s="368"/>
      <c r="C21" s="368"/>
      <c r="D21" s="368"/>
      <c r="E21" s="368"/>
      <c r="F21" s="368"/>
      <c r="G21" s="368"/>
      <c r="H21" s="368"/>
      <c r="I21" s="368"/>
      <c r="J21" s="368"/>
      <c r="K21" s="369"/>
    </row>
    <row r="22" spans="1:11" ht="34.5" customHeight="1" thickBot="1" x14ac:dyDescent="0.25">
      <c r="A22" s="370"/>
      <c r="B22" s="371"/>
      <c r="C22" s="371"/>
      <c r="D22" s="371"/>
      <c r="E22" s="371"/>
      <c r="F22" s="371"/>
      <c r="G22" s="371"/>
      <c r="H22" s="371"/>
      <c r="I22" s="371"/>
      <c r="J22" s="371"/>
      <c r="K22" s="372"/>
    </row>
    <row r="23" spans="1:11" s="29" customFormat="1" ht="30" customHeight="1" x14ac:dyDescent="0.2">
      <c r="A23" s="373" t="s">
        <v>177</v>
      </c>
      <c r="B23" s="374"/>
      <c r="C23" s="374"/>
      <c r="D23" s="374"/>
      <c r="E23" s="374"/>
      <c r="F23" s="374"/>
      <c r="G23" s="374"/>
      <c r="H23" s="374"/>
      <c r="I23" s="374"/>
      <c r="J23" s="374"/>
      <c r="K23" s="375"/>
    </row>
    <row r="24" spans="1:11" ht="34.5" customHeight="1" x14ac:dyDescent="0.2">
      <c r="A24" s="364"/>
      <c r="B24" s="365"/>
      <c r="C24" s="365"/>
      <c r="D24" s="365"/>
      <c r="E24" s="365"/>
      <c r="F24" s="365"/>
      <c r="G24" s="365"/>
      <c r="H24" s="365"/>
      <c r="I24" s="365"/>
      <c r="J24" s="365"/>
      <c r="K24" s="366"/>
    </row>
    <row r="25" spans="1:11" ht="34.5" customHeight="1" x14ac:dyDescent="0.2">
      <c r="A25" s="367"/>
      <c r="B25" s="368"/>
      <c r="C25" s="368"/>
      <c r="D25" s="368"/>
      <c r="E25" s="368"/>
      <c r="F25" s="368"/>
      <c r="G25" s="368"/>
      <c r="H25" s="368"/>
      <c r="I25" s="368"/>
      <c r="J25" s="368"/>
      <c r="K25" s="369"/>
    </row>
    <row r="26" spans="1:11" ht="34.5" customHeight="1" x14ac:dyDescent="0.2">
      <c r="A26" s="367"/>
      <c r="B26" s="368"/>
      <c r="C26" s="368"/>
      <c r="D26" s="368"/>
      <c r="E26" s="368"/>
      <c r="F26" s="368"/>
      <c r="G26" s="368"/>
      <c r="H26" s="368"/>
      <c r="I26" s="368"/>
      <c r="J26" s="368"/>
      <c r="K26" s="369"/>
    </row>
    <row r="27" spans="1:11" ht="34.5" customHeight="1" thickBot="1" x14ac:dyDescent="0.25">
      <c r="A27" s="370"/>
      <c r="B27" s="371"/>
      <c r="C27" s="371"/>
      <c r="D27" s="371"/>
      <c r="E27" s="371"/>
      <c r="F27" s="371"/>
      <c r="G27" s="371"/>
      <c r="H27" s="371"/>
      <c r="I27" s="371"/>
      <c r="J27" s="371"/>
      <c r="K27" s="372"/>
    </row>
    <row r="28" spans="1:11" s="13" customFormat="1" ht="48" customHeight="1" x14ac:dyDescent="0.2">
      <c r="A28" s="425" t="s">
        <v>209</v>
      </c>
      <c r="B28" s="426"/>
      <c r="C28" s="426"/>
      <c r="D28" s="426"/>
      <c r="E28" s="426"/>
      <c r="F28" s="426"/>
      <c r="G28" s="426"/>
      <c r="H28" s="426"/>
      <c r="I28" s="426"/>
      <c r="J28" s="426"/>
      <c r="K28" s="427"/>
    </row>
    <row r="29" spans="1:11" s="13" customFormat="1" ht="21" x14ac:dyDescent="0.2">
      <c r="A29" s="33" t="s">
        <v>184</v>
      </c>
      <c r="B29" s="411" t="s">
        <v>185</v>
      </c>
      <c r="C29" s="422"/>
      <c r="D29" s="411" t="s">
        <v>192</v>
      </c>
      <c r="E29" s="422"/>
      <c r="F29" s="32" t="s">
        <v>187</v>
      </c>
      <c r="G29" s="30" t="s">
        <v>188</v>
      </c>
      <c r="H29" s="31" t="s">
        <v>189</v>
      </c>
      <c r="I29" s="34"/>
      <c r="J29" s="411" t="s">
        <v>186</v>
      </c>
      <c r="K29" s="412"/>
    </row>
    <row r="30" spans="1:11" s="13" customFormat="1" ht="21" x14ac:dyDescent="0.2">
      <c r="A30" s="53"/>
      <c r="B30" s="413"/>
      <c r="C30" s="420"/>
      <c r="D30" s="413"/>
      <c r="E30" s="420"/>
      <c r="F30" s="54"/>
      <c r="G30" s="55"/>
      <c r="H30" s="56"/>
      <c r="I30" s="57"/>
      <c r="J30" s="413"/>
      <c r="K30" s="414"/>
    </row>
    <row r="31" spans="1:11" s="13" customFormat="1" ht="21" x14ac:dyDescent="0.2">
      <c r="A31" s="58"/>
      <c r="B31" s="415"/>
      <c r="C31" s="421"/>
      <c r="D31" s="415"/>
      <c r="E31" s="421"/>
      <c r="F31" s="59"/>
      <c r="G31" s="60"/>
      <c r="H31" s="61"/>
      <c r="I31" s="62"/>
      <c r="J31" s="415"/>
      <c r="K31" s="416"/>
    </row>
    <row r="32" spans="1:11" s="13" customFormat="1" ht="21" x14ac:dyDescent="0.2">
      <c r="A32" s="58"/>
      <c r="B32" s="415"/>
      <c r="C32" s="421"/>
      <c r="D32" s="415"/>
      <c r="E32" s="421"/>
      <c r="F32" s="59"/>
      <c r="G32" s="60"/>
      <c r="H32" s="61"/>
      <c r="I32" s="62"/>
      <c r="J32" s="415"/>
      <c r="K32" s="416"/>
    </row>
    <row r="33" spans="1:11" s="13" customFormat="1" ht="21.6" thickBot="1" x14ac:dyDescent="0.25">
      <c r="A33" s="63"/>
      <c r="B33" s="417"/>
      <c r="C33" s="419"/>
      <c r="D33" s="417"/>
      <c r="E33" s="419"/>
      <c r="F33" s="64"/>
      <c r="G33" s="65"/>
      <c r="H33" s="66"/>
      <c r="I33" s="67"/>
      <c r="J33" s="417"/>
      <c r="K33" s="418"/>
    </row>
    <row r="34" spans="1:11" s="13" customFormat="1" ht="21" x14ac:dyDescent="0.2"/>
    <row r="35" spans="1:11" s="13" customFormat="1" ht="21" x14ac:dyDescent="0.2">
      <c r="A35" s="13" t="s">
        <v>207</v>
      </c>
    </row>
    <row r="36" spans="1:11" s="13" customFormat="1" ht="21" x14ac:dyDescent="0.2">
      <c r="A36" s="32" t="s">
        <v>184</v>
      </c>
      <c r="B36" s="411" t="s">
        <v>185</v>
      </c>
      <c r="C36" s="422"/>
      <c r="D36" s="411" t="s">
        <v>192</v>
      </c>
      <c r="E36" s="422"/>
      <c r="F36" s="32" t="s">
        <v>187</v>
      </c>
      <c r="G36" s="30" t="s">
        <v>188</v>
      </c>
      <c r="H36" s="31" t="s">
        <v>189</v>
      </c>
      <c r="I36" s="34"/>
      <c r="J36" s="411" t="s">
        <v>186</v>
      </c>
      <c r="K36" s="422"/>
    </row>
    <row r="37" spans="1:11" s="13" customFormat="1" ht="21" x14ac:dyDescent="0.2">
      <c r="A37" s="54" t="s">
        <v>190</v>
      </c>
      <c r="B37" s="413" t="s">
        <v>191</v>
      </c>
      <c r="C37" s="420"/>
      <c r="D37" s="413" t="s">
        <v>193</v>
      </c>
      <c r="E37" s="420"/>
      <c r="F37" s="54" t="s">
        <v>194</v>
      </c>
      <c r="G37" s="55" t="s">
        <v>194</v>
      </c>
      <c r="H37" s="55" t="s">
        <v>206</v>
      </c>
      <c r="I37" s="57"/>
      <c r="J37" s="413" t="s">
        <v>195</v>
      </c>
      <c r="K37" s="420"/>
    </row>
    <row r="38" spans="1:11" s="13" customFormat="1" ht="21" x14ac:dyDescent="0.2">
      <c r="A38" s="59" t="s">
        <v>196</v>
      </c>
      <c r="B38" s="415" t="s">
        <v>205</v>
      </c>
      <c r="C38" s="421"/>
      <c r="D38" s="415" t="s">
        <v>197</v>
      </c>
      <c r="E38" s="421"/>
      <c r="F38" s="59" t="s">
        <v>194</v>
      </c>
      <c r="G38" s="60" t="s">
        <v>204</v>
      </c>
      <c r="H38" s="61"/>
      <c r="I38" s="62"/>
      <c r="J38" s="415"/>
      <c r="K38" s="421"/>
    </row>
    <row r="39" spans="1:11" s="13" customFormat="1" ht="21" x14ac:dyDescent="0.2">
      <c r="A39" s="59" t="s">
        <v>198</v>
      </c>
      <c r="B39" s="415" t="s">
        <v>199</v>
      </c>
      <c r="C39" s="421"/>
      <c r="D39" s="415" t="s">
        <v>200</v>
      </c>
      <c r="E39" s="421"/>
      <c r="F39" s="59" t="s">
        <v>194</v>
      </c>
      <c r="G39" s="60" t="s">
        <v>194</v>
      </c>
      <c r="H39" s="61"/>
      <c r="I39" s="62"/>
      <c r="J39" s="415"/>
      <c r="K39" s="421"/>
    </row>
    <row r="40" spans="1:11" s="13" customFormat="1" ht="21" x14ac:dyDescent="0.2">
      <c r="A40" s="68" t="s">
        <v>201</v>
      </c>
      <c r="B40" s="423" t="s">
        <v>202</v>
      </c>
      <c r="C40" s="424"/>
      <c r="D40" s="423" t="s">
        <v>203</v>
      </c>
      <c r="E40" s="424"/>
      <c r="F40" s="68" t="s">
        <v>208</v>
      </c>
      <c r="G40" s="69"/>
      <c r="H40" s="69"/>
      <c r="I40" s="70"/>
      <c r="J40" s="423"/>
      <c r="K40" s="424"/>
    </row>
    <row r="41" spans="1:11" s="13" customFormat="1" ht="21" x14ac:dyDescent="0.2"/>
    <row r="42" spans="1:11" s="13" customFormat="1" ht="21" x14ac:dyDescent="0.2"/>
    <row r="43" spans="1:11" s="13" customFormat="1" ht="21" x14ac:dyDescent="0.2"/>
    <row r="44" spans="1:11" s="13" customFormat="1" ht="21" x14ac:dyDescent="0.2"/>
    <row r="45" spans="1:11" s="13" customFormat="1" ht="21" x14ac:dyDescent="0.2"/>
    <row r="46" spans="1:11" s="13" customFormat="1" ht="21" x14ac:dyDescent="0.2"/>
    <row r="47" spans="1:11" s="13" customFormat="1" ht="21" x14ac:dyDescent="0.2"/>
    <row r="48" spans="1:11" s="13" customFormat="1" ht="21" x14ac:dyDescent="0.2"/>
    <row r="49" s="13" customFormat="1" ht="21" x14ac:dyDescent="0.2"/>
  </sheetData>
  <mergeCells count="44">
    <mergeCell ref="B40:C40"/>
    <mergeCell ref="D40:E40"/>
    <mergeCell ref="A28:K28"/>
    <mergeCell ref="J8:K10"/>
    <mergeCell ref="J40:K40"/>
    <mergeCell ref="B29:C29"/>
    <mergeCell ref="D29:E29"/>
    <mergeCell ref="B36:C36"/>
    <mergeCell ref="D36:E36"/>
    <mergeCell ref="B30:C30"/>
    <mergeCell ref="D30:E30"/>
    <mergeCell ref="B31:C31"/>
    <mergeCell ref="D31:E31"/>
    <mergeCell ref="B32:C32"/>
    <mergeCell ref="D32:E32"/>
    <mergeCell ref="B33:C33"/>
    <mergeCell ref="D33:E33"/>
    <mergeCell ref="B37:C37"/>
    <mergeCell ref="J38:K38"/>
    <mergeCell ref="J39:K39"/>
    <mergeCell ref="B38:C38"/>
    <mergeCell ref="D38:E38"/>
    <mergeCell ref="B39:C39"/>
    <mergeCell ref="D39:E39"/>
    <mergeCell ref="J36:K36"/>
    <mergeCell ref="J37:K37"/>
    <mergeCell ref="D37:E37"/>
    <mergeCell ref="J29:K29"/>
    <mergeCell ref="J30:K30"/>
    <mergeCell ref="J31:K31"/>
    <mergeCell ref="J32:K32"/>
    <mergeCell ref="J33:K33"/>
    <mergeCell ref="A1:K1"/>
    <mergeCell ref="J6:K7"/>
    <mergeCell ref="A6:A7"/>
    <mergeCell ref="B6:E7"/>
    <mergeCell ref="A8:A10"/>
    <mergeCell ref="B8:E10"/>
    <mergeCell ref="A24:K27"/>
    <mergeCell ref="A23:K23"/>
    <mergeCell ref="A18:K18"/>
    <mergeCell ref="A11:K11"/>
    <mergeCell ref="A12:K17"/>
    <mergeCell ref="A19:K22"/>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9"/>
  <sheetViews>
    <sheetView zoomScaleNormal="100" workbookViewId="0">
      <selection activeCell="H29" sqref="H29"/>
    </sheetView>
  </sheetViews>
  <sheetFormatPr defaultRowHeight="13.2" x14ac:dyDescent="0.2"/>
  <cols>
    <col min="1" max="2" width="9" customWidth="1"/>
    <col min="3" max="3" width="8.88671875" customWidth="1"/>
    <col min="5" max="5" width="20.33203125" customWidth="1"/>
  </cols>
  <sheetData>
    <row r="1" spans="1:5" ht="45.75" customHeight="1" x14ac:dyDescent="0.2">
      <c r="A1" s="462" t="s">
        <v>149</v>
      </c>
      <c r="B1" s="462"/>
      <c r="C1" s="462"/>
      <c r="D1" s="462"/>
      <c r="E1" s="462"/>
    </row>
    <row r="2" spans="1:5" x14ac:dyDescent="0.2">
      <c r="A2" s="328" t="s">
        <v>68</v>
      </c>
      <c r="B2" s="328"/>
      <c r="C2" s="328"/>
      <c r="D2" s="328"/>
      <c r="E2" s="328"/>
    </row>
    <row r="3" spans="1:5" x14ac:dyDescent="0.2">
      <c r="A3" s="328"/>
      <c r="B3" s="328"/>
      <c r="C3" s="328"/>
      <c r="D3" s="328"/>
      <c r="E3" s="328"/>
    </row>
    <row r="4" spans="1:5" x14ac:dyDescent="0.2">
      <c r="A4" s="328" t="s">
        <v>12</v>
      </c>
      <c r="B4" s="328"/>
      <c r="C4" s="328"/>
      <c r="D4" s="328"/>
      <c r="E4" s="328"/>
    </row>
    <row r="5" spans="1:5" x14ac:dyDescent="0.2">
      <c r="A5" s="328"/>
      <c r="B5" s="328"/>
      <c r="C5" s="328"/>
      <c r="D5" s="328"/>
      <c r="E5" s="328"/>
    </row>
    <row r="6" spans="1:5" x14ac:dyDescent="0.2">
      <c r="A6" s="328" t="s">
        <v>65</v>
      </c>
      <c r="B6" s="328"/>
      <c r="C6" s="328"/>
      <c r="D6" s="328"/>
      <c r="E6" s="328"/>
    </row>
    <row r="7" spans="1:5" x14ac:dyDescent="0.2">
      <c r="A7" s="328"/>
      <c r="B7" s="328"/>
      <c r="C7" s="328"/>
      <c r="D7" s="328"/>
      <c r="E7" s="328"/>
    </row>
    <row r="8" spans="1:5" x14ac:dyDescent="0.2">
      <c r="A8" s="12"/>
      <c r="B8" s="12"/>
      <c r="C8" s="12"/>
      <c r="D8" s="12"/>
      <c r="E8" s="12"/>
    </row>
    <row r="9" spans="1:5" x14ac:dyDescent="0.2">
      <c r="A9" s="328" t="s">
        <v>83</v>
      </c>
      <c r="B9" s="328"/>
      <c r="C9" s="328"/>
      <c r="D9" s="328"/>
      <c r="E9" s="328"/>
    </row>
    <row r="10" spans="1:5" ht="24" customHeight="1" x14ac:dyDescent="0.2">
      <c r="A10" s="152" t="s">
        <v>85</v>
      </c>
      <c r="B10" s="153"/>
      <c r="C10" s="152" t="s">
        <v>150</v>
      </c>
      <c r="D10" s="154"/>
      <c r="E10" s="153"/>
    </row>
    <row r="11" spans="1:5" ht="18.75" customHeight="1" x14ac:dyDescent="0.2">
      <c r="A11" s="463" t="s">
        <v>75</v>
      </c>
      <c r="B11" s="114"/>
      <c r="C11" s="463" t="s">
        <v>76</v>
      </c>
      <c r="D11" s="464"/>
      <c r="E11" s="114"/>
    </row>
    <row r="12" spans="1:5" ht="18.75" customHeight="1" x14ac:dyDescent="0.2">
      <c r="A12" s="463" t="s">
        <v>77</v>
      </c>
      <c r="B12" s="114"/>
      <c r="C12" s="463" t="s">
        <v>78</v>
      </c>
      <c r="D12" s="464"/>
      <c r="E12" s="114"/>
    </row>
    <row r="13" spans="1:5" ht="18.75" customHeight="1" x14ac:dyDescent="0.2">
      <c r="A13" s="443" t="s">
        <v>79</v>
      </c>
      <c r="B13" s="138"/>
      <c r="C13" s="443" t="s">
        <v>80</v>
      </c>
      <c r="D13" s="444"/>
      <c r="E13" s="138"/>
    </row>
    <row r="14" spans="1:5" ht="18.75" customHeight="1" x14ac:dyDescent="0.2">
      <c r="A14" s="445" t="s">
        <v>81</v>
      </c>
      <c r="B14" s="446"/>
      <c r="C14" s="445" t="s">
        <v>82</v>
      </c>
      <c r="D14" s="447"/>
      <c r="E14" s="446"/>
    </row>
    <row r="15" spans="1:5" ht="37.5" customHeight="1" x14ac:dyDescent="0.2">
      <c r="A15" s="152" t="s">
        <v>106</v>
      </c>
      <c r="B15" s="153"/>
      <c r="C15" s="459" t="s">
        <v>107</v>
      </c>
      <c r="D15" s="460"/>
      <c r="E15" s="461"/>
    </row>
    <row r="16" spans="1:5" ht="15" customHeight="1" thickBot="1" x14ac:dyDescent="0.25">
      <c r="A16" s="449" t="s">
        <v>84</v>
      </c>
      <c r="B16" s="450"/>
      <c r="C16" s="453" t="s">
        <v>103</v>
      </c>
      <c r="D16" s="454"/>
      <c r="E16" s="455"/>
    </row>
    <row r="17" spans="1:5" x14ac:dyDescent="0.2">
      <c r="A17" s="451"/>
      <c r="B17" s="452"/>
      <c r="C17" s="456"/>
      <c r="D17" s="457"/>
      <c r="E17" s="458"/>
    </row>
    <row r="18" spans="1:5" ht="25.5" customHeight="1" x14ac:dyDescent="0.2">
      <c r="A18" t="s">
        <v>105</v>
      </c>
    </row>
    <row r="31" spans="1:5" ht="37.5" customHeight="1" x14ac:dyDescent="0.2"/>
    <row r="32" spans="1:5" ht="10.5" customHeight="1" x14ac:dyDescent="0.2"/>
    <row r="33" spans="1:5" ht="24" customHeight="1" x14ac:dyDescent="0.2">
      <c r="A33" s="448" t="s">
        <v>104</v>
      </c>
      <c r="B33" s="438"/>
      <c r="C33" s="438"/>
      <c r="D33" s="438"/>
      <c r="E33" s="438"/>
    </row>
    <row r="34" spans="1:5" ht="24" customHeight="1" x14ac:dyDescent="0.2">
      <c r="A34" s="438"/>
      <c r="B34" s="438"/>
      <c r="C34" s="438"/>
      <c r="D34" s="438"/>
      <c r="E34" s="438"/>
    </row>
    <row r="35" spans="1:5" ht="42" customHeight="1" x14ac:dyDescent="0.2">
      <c r="A35" s="438"/>
      <c r="B35" s="438"/>
      <c r="C35" s="438"/>
      <c r="D35" s="438"/>
      <c r="E35" s="438"/>
    </row>
    <row r="36" spans="1:5" ht="10.5" customHeight="1" thickBot="1" x14ac:dyDescent="0.25">
      <c r="A36" s="25"/>
      <c r="B36" s="25"/>
      <c r="C36" s="25"/>
      <c r="D36" s="25"/>
      <c r="E36" s="25"/>
    </row>
    <row r="37" spans="1:5" ht="24" customHeight="1" x14ac:dyDescent="0.2">
      <c r="A37" s="434" t="s">
        <v>152</v>
      </c>
      <c r="B37" s="435"/>
      <c r="C37" s="435"/>
      <c r="D37" s="435"/>
      <c r="E37" s="436"/>
    </row>
    <row r="38" spans="1:5" ht="24" customHeight="1" x14ac:dyDescent="0.2">
      <c r="A38" s="437"/>
      <c r="B38" s="438"/>
      <c r="C38" s="438"/>
      <c r="D38" s="438"/>
      <c r="E38" s="439"/>
    </row>
    <row r="39" spans="1:5" ht="50.25" customHeight="1" thickBot="1" x14ac:dyDescent="0.25">
      <c r="A39" s="440"/>
      <c r="B39" s="441"/>
      <c r="C39" s="441"/>
      <c r="D39" s="441"/>
      <c r="E39" s="442"/>
    </row>
  </sheetData>
  <mergeCells count="24">
    <mergeCell ref="A1:E1"/>
    <mergeCell ref="A11:B11"/>
    <mergeCell ref="C11:E11"/>
    <mergeCell ref="A12:B12"/>
    <mergeCell ref="C12:E12"/>
    <mergeCell ref="A9:E9"/>
    <mergeCell ref="C4:E5"/>
    <mergeCell ref="C6:E7"/>
    <mergeCell ref="A37:E39"/>
    <mergeCell ref="A2:B3"/>
    <mergeCell ref="A4:B5"/>
    <mergeCell ref="A6:B7"/>
    <mergeCell ref="C2:E3"/>
    <mergeCell ref="A13:B13"/>
    <mergeCell ref="C13:E13"/>
    <mergeCell ref="A14:B14"/>
    <mergeCell ref="C14:E14"/>
    <mergeCell ref="A33:E35"/>
    <mergeCell ref="A16:B17"/>
    <mergeCell ref="C16:E17"/>
    <mergeCell ref="A10:B10"/>
    <mergeCell ref="C10:E10"/>
    <mergeCell ref="A15:B15"/>
    <mergeCell ref="C15:E15"/>
  </mergeCells>
  <phoneticPr fontId="1"/>
  <pageMargins left="0.7" right="0.7" top="0.75" bottom="0.75" header="0.3" footer="0.3"/>
  <pageSetup paperSize="43"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9"/>
  <sheetViews>
    <sheetView view="pageBreakPreview" zoomScaleNormal="100" zoomScaleSheetLayoutView="100" workbookViewId="0">
      <selection activeCell="J26" sqref="J26"/>
    </sheetView>
  </sheetViews>
  <sheetFormatPr defaultRowHeight="13.2" x14ac:dyDescent="0.2"/>
  <cols>
    <col min="1" max="2" width="9" customWidth="1"/>
    <col min="3" max="3" width="8.88671875" customWidth="1"/>
    <col min="5" max="5" width="20.33203125" customWidth="1"/>
  </cols>
  <sheetData>
    <row r="1" spans="1:5" ht="45.75" customHeight="1" x14ac:dyDescent="0.2">
      <c r="A1" s="462" t="s">
        <v>156</v>
      </c>
      <c r="B1" s="462"/>
      <c r="C1" s="462"/>
      <c r="D1" s="462"/>
      <c r="E1" s="462"/>
    </row>
    <row r="2" spans="1:5" x14ac:dyDescent="0.2">
      <c r="A2" s="328" t="s">
        <v>68</v>
      </c>
      <c r="B2" s="328"/>
      <c r="C2" s="328"/>
      <c r="D2" s="328"/>
      <c r="E2" s="328"/>
    </row>
    <row r="3" spans="1:5" x14ac:dyDescent="0.2">
      <c r="A3" s="346"/>
      <c r="B3" s="346"/>
      <c r="C3" s="346"/>
      <c r="D3" s="346"/>
      <c r="E3" s="346"/>
    </row>
    <row r="4" spans="1:5" x14ac:dyDescent="0.2">
      <c r="A4" s="468" t="s">
        <v>12</v>
      </c>
      <c r="B4" s="468"/>
      <c r="C4" s="468"/>
      <c r="D4" s="468"/>
      <c r="E4" s="468"/>
    </row>
    <row r="5" spans="1:5" x14ac:dyDescent="0.2">
      <c r="A5" s="468"/>
      <c r="B5" s="468"/>
      <c r="C5" s="468"/>
      <c r="D5" s="468"/>
      <c r="E5" s="468"/>
    </row>
    <row r="6" spans="1:5" x14ac:dyDescent="0.2">
      <c r="A6" s="323" t="s">
        <v>147</v>
      </c>
      <c r="B6" s="323"/>
      <c r="C6" s="323"/>
      <c r="D6" s="323"/>
      <c r="E6" s="323"/>
    </row>
    <row r="7" spans="1:5" x14ac:dyDescent="0.2">
      <c r="A7" s="328"/>
      <c r="B7" s="328"/>
      <c r="C7" s="328"/>
      <c r="D7" s="328"/>
      <c r="E7" s="328"/>
    </row>
    <row r="8" spans="1:5" x14ac:dyDescent="0.2">
      <c r="A8" s="12"/>
      <c r="B8" s="12"/>
      <c r="C8" s="12"/>
      <c r="D8" s="12"/>
      <c r="E8" s="12"/>
    </row>
    <row r="9" spans="1:5" x14ac:dyDescent="0.2">
      <c r="A9" s="328" t="s">
        <v>83</v>
      </c>
      <c r="B9" s="328"/>
      <c r="C9" s="328"/>
      <c r="D9" s="328"/>
      <c r="E9" s="328"/>
    </row>
    <row r="10" spans="1:5" ht="24" customHeight="1" x14ac:dyDescent="0.2">
      <c r="A10" s="176" t="s">
        <v>85</v>
      </c>
      <c r="B10" s="178"/>
      <c r="C10" s="176" t="s">
        <v>157</v>
      </c>
      <c r="D10" s="177"/>
      <c r="E10" s="178"/>
    </row>
    <row r="11" spans="1:5" ht="18.75" customHeight="1" x14ac:dyDescent="0.2">
      <c r="A11" s="465" t="s">
        <v>75</v>
      </c>
      <c r="B11" s="466"/>
      <c r="C11" s="465" t="s">
        <v>76</v>
      </c>
      <c r="D11" s="467"/>
      <c r="E11" s="466"/>
    </row>
    <row r="12" spans="1:5" ht="18.75" customHeight="1" x14ac:dyDescent="0.2">
      <c r="A12" s="465" t="s">
        <v>77</v>
      </c>
      <c r="B12" s="466"/>
      <c r="C12" s="465" t="s">
        <v>78</v>
      </c>
      <c r="D12" s="467"/>
      <c r="E12" s="466"/>
    </row>
    <row r="13" spans="1:5" ht="18.75" customHeight="1" x14ac:dyDescent="0.2">
      <c r="A13" s="465" t="s">
        <v>79</v>
      </c>
      <c r="B13" s="466"/>
      <c r="C13" s="465" t="s">
        <v>80</v>
      </c>
      <c r="D13" s="467"/>
      <c r="E13" s="466"/>
    </row>
    <row r="14" spans="1:5" ht="18.75" customHeight="1" x14ac:dyDescent="0.2">
      <c r="A14" s="465" t="s">
        <v>81</v>
      </c>
      <c r="B14" s="466"/>
      <c r="C14" s="465" t="s">
        <v>82</v>
      </c>
      <c r="D14" s="467"/>
      <c r="E14" s="466"/>
    </row>
    <row r="15" spans="1:5" ht="37.5" customHeight="1" x14ac:dyDescent="0.2">
      <c r="A15" s="474" t="s">
        <v>106</v>
      </c>
      <c r="B15" s="475"/>
      <c r="C15" s="476" t="s">
        <v>148</v>
      </c>
      <c r="D15" s="477"/>
      <c r="E15" s="478"/>
    </row>
    <row r="16" spans="1:5" ht="15" customHeight="1" thickBot="1" x14ac:dyDescent="0.25">
      <c r="A16" s="469" t="s">
        <v>84</v>
      </c>
      <c r="B16" s="470"/>
      <c r="C16" s="471" t="s">
        <v>144</v>
      </c>
      <c r="D16" s="472"/>
      <c r="E16" s="473"/>
    </row>
    <row r="17" spans="1:5" x14ac:dyDescent="0.2">
      <c r="A17" s="451"/>
      <c r="B17" s="452"/>
      <c r="C17" s="456"/>
      <c r="D17" s="457"/>
      <c r="E17" s="458"/>
    </row>
    <row r="18" spans="1:5" ht="25.5" customHeight="1" x14ac:dyDescent="0.2">
      <c r="A18" t="s">
        <v>145</v>
      </c>
    </row>
    <row r="31" spans="1:5" ht="35.25" customHeight="1" x14ac:dyDescent="0.2"/>
    <row r="32" spans="1:5" ht="10.5" customHeight="1" x14ac:dyDescent="0.2"/>
    <row r="33" spans="1:5" ht="24" customHeight="1" x14ac:dyDescent="0.2">
      <c r="A33" s="448" t="s">
        <v>146</v>
      </c>
      <c r="B33" s="438"/>
      <c r="C33" s="438"/>
      <c r="D33" s="438"/>
      <c r="E33" s="438"/>
    </row>
    <row r="34" spans="1:5" ht="24" customHeight="1" x14ac:dyDescent="0.2">
      <c r="A34" s="438"/>
      <c r="B34" s="438"/>
      <c r="C34" s="438"/>
      <c r="D34" s="438"/>
      <c r="E34" s="438"/>
    </row>
    <row r="35" spans="1:5" ht="36" customHeight="1" x14ac:dyDescent="0.2">
      <c r="A35" s="438"/>
      <c r="B35" s="438"/>
      <c r="C35" s="438"/>
      <c r="D35" s="438"/>
      <c r="E35" s="438"/>
    </row>
    <row r="36" spans="1:5" ht="10.5" customHeight="1" thickBot="1" x14ac:dyDescent="0.25">
      <c r="A36" s="25"/>
      <c r="B36" s="25"/>
      <c r="C36" s="25"/>
      <c r="D36" s="25"/>
      <c r="E36" s="25"/>
    </row>
    <row r="37" spans="1:5" ht="24" customHeight="1" x14ac:dyDescent="0.2">
      <c r="A37" s="434" t="s">
        <v>151</v>
      </c>
      <c r="B37" s="435"/>
      <c r="C37" s="435"/>
      <c r="D37" s="435"/>
      <c r="E37" s="436"/>
    </row>
    <row r="38" spans="1:5" ht="24" customHeight="1" x14ac:dyDescent="0.2">
      <c r="A38" s="437"/>
      <c r="B38" s="438"/>
      <c r="C38" s="438"/>
      <c r="D38" s="438"/>
      <c r="E38" s="439"/>
    </row>
    <row r="39" spans="1:5" ht="51.75" customHeight="1" thickBot="1" x14ac:dyDescent="0.25">
      <c r="A39" s="440"/>
      <c r="B39" s="441"/>
      <c r="C39" s="441"/>
      <c r="D39" s="441"/>
      <c r="E39" s="442"/>
    </row>
  </sheetData>
  <mergeCells count="24">
    <mergeCell ref="A16:B17"/>
    <mergeCell ref="C16:E17"/>
    <mergeCell ref="A33:E35"/>
    <mergeCell ref="A37:E39"/>
    <mergeCell ref="A13:B13"/>
    <mergeCell ref="C13:E13"/>
    <mergeCell ref="A14:B14"/>
    <mergeCell ref="C14:E14"/>
    <mergeCell ref="A15:B15"/>
    <mergeCell ref="C15:E15"/>
    <mergeCell ref="A12:B12"/>
    <mergeCell ref="C12:E12"/>
    <mergeCell ref="A1:E1"/>
    <mergeCell ref="A2:B3"/>
    <mergeCell ref="C2:E3"/>
    <mergeCell ref="A4:B5"/>
    <mergeCell ref="C4:E5"/>
    <mergeCell ref="A6:B7"/>
    <mergeCell ref="C6:E7"/>
    <mergeCell ref="A9:E9"/>
    <mergeCell ref="A10:B10"/>
    <mergeCell ref="C10:E10"/>
    <mergeCell ref="A11:B11"/>
    <mergeCell ref="C11:E11"/>
  </mergeCells>
  <phoneticPr fontId="1"/>
  <printOptions horizontalCentered="1"/>
  <pageMargins left="0.59055118110236227" right="0.59055118110236227" top="0.78740157480314965" bottom="0.78740157480314965" header="0.39370078740157483" footer="0.3937007874015748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9"/>
  <sheetViews>
    <sheetView workbookViewId="0">
      <selection activeCell="G20" sqref="G20"/>
    </sheetView>
  </sheetViews>
  <sheetFormatPr defaultRowHeight="13.2" x14ac:dyDescent="0.2"/>
  <cols>
    <col min="1" max="1" width="17.77734375" customWidth="1"/>
    <col min="2" max="2" width="19.77734375" customWidth="1"/>
    <col min="3" max="3" width="8.88671875" customWidth="1"/>
    <col min="9" max="9" width="13" customWidth="1"/>
  </cols>
  <sheetData>
    <row r="1" spans="1:10" x14ac:dyDescent="0.2">
      <c r="A1" s="176" t="s">
        <v>66</v>
      </c>
      <c r="B1" s="178"/>
      <c r="C1" s="328" t="s">
        <v>113</v>
      </c>
      <c r="D1" s="328"/>
      <c r="E1" s="328" t="s">
        <v>114</v>
      </c>
      <c r="F1" s="328"/>
      <c r="G1" s="328" t="s">
        <v>115</v>
      </c>
      <c r="H1" s="328"/>
      <c r="I1" s="328" t="s">
        <v>118</v>
      </c>
      <c r="J1" s="328" t="s">
        <v>119</v>
      </c>
    </row>
    <row r="2" spans="1:10" x14ac:dyDescent="0.2">
      <c r="A2" s="255"/>
      <c r="B2" s="481"/>
      <c r="C2" s="10" t="s">
        <v>116</v>
      </c>
      <c r="D2" s="10" t="s">
        <v>117</v>
      </c>
      <c r="E2" s="10" t="s">
        <v>116</v>
      </c>
      <c r="F2" s="10" t="s">
        <v>117</v>
      </c>
      <c r="G2" s="10" t="s">
        <v>116</v>
      </c>
      <c r="H2" s="10" t="s">
        <v>117</v>
      </c>
      <c r="I2" s="328"/>
      <c r="J2" s="328"/>
    </row>
    <row r="3" spans="1:10" ht="25.5" customHeight="1" x14ac:dyDescent="0.2">
      <c r="A3" s="328" t="s">
        <v>142</v>
      </c>
      <c r="B3" s="10" t="s">
        <v>111</v>
      </c>
      <c r="C3" s="10">
        <v>85</v>
      </c>
      <c r="D3" s="10">
        <v>11</v>
      </c>
      <c r="E3" s="10">
        <v>11</v>
      </c>
      <c r="F3" s="10">
        <v>4</v>
      </c>
      <c r="G3" s="10">
        <v>4</v>
      </c>
      <c r="H3" s="10">
        <v>1</v>
      </c>
      <c r="I3" s="10">
        <v>1</v>
      </c>
      <c r="J3" s="24">
        <v>85</v>
      </c>
    </row>
    <row r="4" spans="1:10" ht="25.5" customHeight="1" x14ac:dyDescent="0.2">
      <c r="A4" s="328"/>
      <c r="B4" s="10" t="s">
        <v>1</v>
      </c>
      <c r="C4" s="10">
        <v>8</v>
      </c>
      <c r="D4" s="10">
        <v>4</v>
      </c>
      <c r="E4" s="10">
        <v>4</v>
      </c>
      <c r="F4" s="10">
        <v>2</v>
      </c>
      <c r="G4" s="10">
        <v>2</v>
      </c>
      <c r="H4" s="10">
        <v>1</v>
      </c>
      <c r="I4" s="10">
        <v>1</v>
      </c>
      <c r="J4" s="24">
        <v>8</v>
      </c>
    </row>
    <row r="5" spans="1:10" ht="25.5" customHeight="1" x14ac:dyDescent="0.2">
      <c r="A5" s="328"/>
      <c r="B5" s="10" t="s">
        <v>86</v>
      </c>
      <c r="C5" s="10">
        <v>9</v>
      </c>
      <c r="D5" s="10">
        <v>2</v>
      </c>
      <c r="E5" s="10">
        <v>2</v>
      </c>
      <c r="F5" s="10">
        <v>2</v>
      </c>
      <c r="G5" s="10">
        <v>1</v>
      </c>
      <c r="H5" s="10">
        <v>1</v>
      </c>
      <c r="I5" s="10">
        <v>1</v>
      </c>
      <c r="J5" s="24">
        <v>9</v>
      </c>
    </row>
    <row r="6" spans="1:10" ht="25.5" customHeight="1" x14ac:dyDescent="0.2">
      <c r="A6" s="328"/>
      <c r="B6" s="10" t="s">
        <v>112</v>
      </c>
      <c r="C6" s="10">
        <v>19</v>
      </c>
      <c r="D6" s="10">
        <v>5</v>
      </c>
      <c r="E6" s="10">
        <v>5</v>
      </c>
      <c r="F6" s="10">
        <v>3</v>
      </c>
      <c r="G6" s="10">
        <v>3</v>
      </c>
      <c r="H6" s="10">
        <v>2</v>
      </c>
      <c r="I6" s="10">
        <v>2</v>
      </c>
      <c r="J6" s="24">
        <v>9.5</v>
      </c>
    </row>
    <row r="8" spans="1:10" x14ac:dyDescent="0.2">
      <c r="A8" s="10"/>
      <c r="B8" s="328" t="s">
        <v>122</v>
      </c>
      <c r="C8" s="328"/>
    </row>
    <row r="9" spans="1:10" x14ac:dyDescent="0.2">
      <c r="A9" s="10" t="s">
        <v>57</v>
      </c>
      <c r="B9" s="328" t="s">
        <v>123</v>
      </c>
      <c r="C9" s="328"/>
    </row>
    <row r="10" spans="1:10" x14ac:dyDescent="0.2">
      <c r="A10" s="10" t="s">
        <v>37</v>
      </c>
      <c r="B10" s="328" t="s">
        <v>124</v>
      </c>
      <c r="C10" s="328"/>
    </row>
    <row r="11" spans="1:10" x14ac:dyDescent="0.2">
      <c r="A11" s="10" t="s">
        <v>121</v>
      </c>
      <c r="B11" s="328" t="s">
        <v>125</v>
      </c>
      <c r="C11" s="328"/>
    </row>
    <row r="14" spans="1:10" ht="14.25" customHeight="1" x14ac:dyDescent="0.2">
      <c r="A14" s="328" t="s">
        <v>126</v>
      </c>
      <c r="B14" s="10" t="s">
        <v>51</v>
      </c>
      <c r="C14" s="11" t="s">
        <v>53</v>
      </c>
    </row>
    <row r="15" spans="1:10" x14ac:dyDescent="0.2">
      <c r="A15" s="328"/>
      <c r="B15" s="10" t="s">
        <v>52</v>
      </c>
      <c r="C15" s="11" t="s">
        <v>54</v>
      </c>
    </row>
    <row r="16" spans="1:10" x14ac:dyDescent="0.2">
      <c r="A16" s="328"/>
      <c r="B16" s="10" t="s">
        <v>101</v>
      </c>
      <c r="C16" s="11" t="s">
        <v>102</v>
      </c>
    </row>
    <row r="17" spans="1:3" ht="43.5" customHeight="1" x14ac:dyDescent="0.2">
      <c r="A17" s="328"/>
      <c r="B17" s="479" t="s">
        <v>135</v>
      </c>
      <c r="C17" s="480"/>
    </row>
    <row r="18" spans="1:3" ht="94.5" customHeight="1" x14ac:dyDescent="0.2">
      <c r="A18" s="20" t="s">
        <v>120</v>
      </c>
      <c r="B18" s="342" t="s">
        <v>134</v>
      </c>
      <c r="C18" s="342"/>
    </row>
    <row r="19" spans="1:3" ht="34.5" customHeight="1" x14ac:dyDescent="0.2">
      <c r="A19" s="20" t="s">
        <v>127</v>
      </c>
      <c r="B19" s="328" t="s">
        <v>136</v>
      </c>
      <c r="C19" s="328"/>
    </row>
    <row r="20" spans="1:3" ht="21.75" customHeight="1" x14ac:dyDescent="0.2">
      <c r="A20" s="20" t="s">
        <v>128</v>
      </c>
      <c r="B20" s="328" t="s">
        <v>137</v>
      </c>
      <c r="C20" s="328"/>
    </row>
    <row r="21" spans="1:3" ht="39.75" customHeight="1" x14ac:dyDescent="0.2">
      <c r="A21" s="20" t="s">
        <v>129</v>
      </c>
      <c r="B21" s="347" t="s">
        <v>138</v>
      </c>
      <c r="C21" s="347"/>
    </row>
    <row r="22" spans="1:3" ht="23.25" customHeight="1" x14ac:dyDescent="0.2">
      <c r="A22" s="20" t="s">
        <v>130</v>
      </c>
      <c r="B22" s="328" t="s">
        <v>139</v>
      </c>
      <c r="C22" s="328"/>
    </row>
    <row r="23" spans="1:3" ht="44.25" customHeight="1" x14ac:dyDescent="0.2">
      <c r="A23" s="20" t="s">
        <v>131</v>
      </c>
      <c r="B23" s="347" t="s">
        <v>140</v>
      </c>
      <c r="C23" s="347"/>
    </row>
    <row r="24" spans="1:3" ht="83.25" customHeight="1" x14ac:dyDescent="0.2">
      <c r="A24" s="20" t="s">
        <v>132</v>
      </c>
      <c r="B24" s="479" t="s">
        <v>141</v>
      </c>
      <c r="C24" s="479"/>
    </row>
    <row r="25" spans="1:3" ht="13.5" customHeight="1" x14ac:dyDescent="0.2">
      <c r="A25" s="328" t="s">
        <v>133</v>
      </c>
      <c r="B25" s="26" t="s">
        <v>87</v>
      </c>
      <c r="C25" s="19" t="s">
        <v>88</v>
      </c>
    </row>
    <row r="26" spans="1:3" x14ac:dyDescent="0.2">
      <c r="A26" s="328"/>
      <c r="B26" s="1" t="s">
        <v>1</v>
      </c>
      <c r="C26" s="1" t="s">
        <v>5</v>
      </c>
    </row>
    <row r="27" spans="1:3" x14ac:dyDescent="0.2">
      <c r="A27" s="328"/>
      <c r="B27" s="1" t="s">
        <v>2</v>
      </c>
      <c r="C27" s="1" t="s">
        <v>5</v>
      </c>
    </row>
    <row r="28" spans="1:3" x14ac:dyDescent="0.2">
      <c r="A28" s="328"/>
      <c r="B28" s="1" t="s">
        <v>10</v>
      </c>
      <c r="C28" s="1" t="s">
        <v>5</v>
      </c>
    </row>
    <row r="29" spans="1:3" x14ac:dyDescent="0.2">
      <c r="A29" s="328"/>
      <c r="B29" s="1" t="s">
        <v>86</v>
      </c>
      <c r="C29" s="1" t="s">
        <v>5</v>
      </c>
    </row>
  </sheetData>
  <mergeCells count="21">
    <mergeCell ref="A3:A6"/>
    <mergeCell ref="A1:B2"/>
    <mergeCell ref="C1:D1"/>
    <mergeCell ref="E1:F1"/>
    <mergeCell ref="B11:C11"/>
    <mergeCell ref="B10:C10"/>
    <mergeCell ref="G1:H1"/>
    <mergeCell ref="I1:I2"/>
    <mergeCell ref="J1:J2"/>
    <mergeCell ref="B8:C8"/>
    <mergeCell ref="B9:C9"/>
    <mergeCell ref="A14:A17"/>
    <mergeCell ref="B17:C17"/>
    <mergeCell ref="B18:C18"/>
    <mergeCell ref="B19:C19"/>
    <mergeCell ref="B20:C20"/>
    <mergeCell ref="A25:A29"/>
    <mergeCell ref="B21:C21"/>
    <mergeCell ref="B22:C22"/>
    <mergeCell ref="B23:C23"/>
    <mergeCell ref="B24:C24"/>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訂正</vt:lpstr>
      <vt:lpstr>募集要項データー</vt:lpstr>
      <vt:lpstr>採用試験申込書</vt:lpstr>
      <vt:lpstr>記入例</vt:lpstr>
      <vt:lpstr>自己紹介シート</vt:lpstr>
      <vt:lpstr>受験票（はがき・共済会館）</vt:lpstr>
      <vt:lpstr>受験票（はがき・本庁）</vt:lpstr>
      <vt:lpstr>採用実績</vt:lpstr>
      <vt:lpstr>記入例!Print_Area</vt:lpstr>
      <vt:lpstr>採用試験申込書!Print_Area</vt:lpstr>
      <vt:lpstr>自己紹介シート!Print_Area</vt:lpstr>
      <vt:lpstr>'受験票（はがき・共済会館）'!Print_Area</vt:lpstr>
      <vt:lpstr>'受験票（はがき・本庁）'!Print_Area</vt:lpstr>
      <vt:lpstr>記入例!Print_Titles</vt:lpstr>
      <vt:lpstr>採用試験申込書!Print_Titles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sakaguchi-a</dc:creator>
  <cp:lastModifiedBy>渡邉 大典</cp:lastModifiedBy>
  <cp:lastPrinted>2025-04-14T02:27:46Z</cp:lastPrinted>
  <dcterms:created xsi:type="dcterms:W3CDTF">2013-02-18T06:34:56Z</dcterms:created>
  <dcterms:modified xsi:type="dcterms:W3CDTF">2026-04-13T23:18:37Z</dcterms:modified>
</cp:coreProperties>
</file>